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17250" windowHeight="9105"/>
  </bookViews>
  <sheets>
    <sheet name="Hárok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K25" i="1" l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J27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27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G18" i="1"/>
  <c r="G24" i="1"/>
  <c r="G23" i="1"/>
  <c r="G22" i="1"/>
  <c r="G21" i="1"/>
  <c r="G20" i="1"/>
  <c r="G19" i="1"/>
  <c r="G5" i="1"/>
  <c r="G4" i="1"/>
  <c r="G13" i="1"/>
  <c r="G25" i="1"/>
  <c r="G17" i="1"/>
  <c r="G12" i="1"/>
  <c r="G11" i="1"/>
  <c r="G10" i="1"/>
  <c r="G8" i="1"/>
  <c r="G7" i="1"/>
  <c r="G6" i="1"/>
</calcChain>
</file>

<file path=xl/sharedStrings.xml><?xml version="1.0" encoding="utf-8"?>
<sst xmlns="http://schemas.openxmlformats.org/spreadsheetml/2006/main" count="54" uniqueCount="36">
  <si>
    <t>Tuky, maslo a vajcia</t>
  </si>
  <si>
    <t>Názov produktu</t>
  </si>
  <si>
    <t>MJ</t>
  </si>
  <si>
    <t>JC bez DPH</t>
  </si>
  <si>
    <t>JC s DPH</t>
  </si>
  <si>
    <t>Celková cena bez DPH</t>
  </si>
  <si>
    <t>Celková cena s DPH</t>
  </si>
  <si>
    <t>ks</t>
  </si>
  <si>
    <t>kg</t>
  </si>
  <si>
    <t>Maslo čerstvé 82%</t>
  </si>
  <si>
    <t>Bryndza /1 kg/</t>
  </si>
  <si>
    <t>Tvaroh mäkký hrudkovitý / 1kg/</t>
  </si>
  <si>
    <t>Tvaroháčik rôzne príchute /80g/</t>
  </si>
  <si>
    <t>Termix rôzne príchute /90g/</t>
  </si>
  <si>
    <t>Smotanový jogurt rôzne príchute/145g/</t>
  </si>
  <si>
    <t>Smotana trvanlivá 33% / 1L/ tetrapak</t>
  </si>
  <si>
    <t>Syr Eidam 45% neúdený</t>
  </si>
  <si>
    <t>Dezert pribináčik kakao / vanilka 80g</t>
  </si>
  <si>
    <t>Mlieko trvanlivé 1,5% 1l</t>
  </si>
  <si>
    <t>Rama maslová príchuť 400g</t>
  </si>
  <si>
    <t>Smotana kyslá pochúťková 16% 180g</t>
  </si>
  <si>
    <t>Smotana trvanlivá 33% 250ml</t>
  </si>
  <si>
    <t>Syr Niva 48%</t>
  </si>
  <si>
    <t>Syrokrém 150g</t>
  </si>
  <si>
    <t>Spolu :</t>
  </si>
  <si>
    <t>Množstvo spolu</t>
  </si>
  <si>
    <t>MŠ Kyj.</t>
  </si>
  <si>
    <t>MŠ ER</t>
  </si>
  <si>
    <t>MŠ Štít.</t>
  </si>
  <si>
    <t>MŠ Vaj.</t>
  </si>
  <si>
    <t>Syr tavený 140 g</t>
  </si>
  <si>
    <t>Syr Tofu 180 g</t>
  </si>
  <si>
    <t>Cenová ponuka                                                                  Príloha č.1</t>
  </si>
  <si>
    <t>Bryndza Liptovská tučná</t>
  </si>
  <si>
    <t>Smotana trvanlivá 12 % 250 ml tetrapak</t>
  </si>
  <si>
    <r>
      <t>Mliečny nápoj aktimel ochutený 100g o</t>
    </r>
    <r>
      <rPr>
        <sz val="8"/>
        <color indexed="8"/>
        <rFont val="Arial"/>
        <family val="2"/>
        <charset val="238"/>
      </rPr>
      <t>bsah tuku najmenej 1,1 % hmot.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</si>
</sst>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3" formatCode="_-* #,##0.00\ _E_U_R_-;\-* #,##0.00\ _E_U_R_-;_-* &quot;-&quot;??\ _E_U_R_-;_-@_-"/>
    <numFmt numFmtId="174" formatCode="#,##0.00\ [$€-1];[Red]\-#,##0.00\ [$€-1]"/>
    <numFmt numFmtId="176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3" fontId="7" fillId="0" borderId="0" applyFont="0" applyFill="0" applyBorder="0" applyAlignment="0" applyProtection="0"/>
    <xf numFmtId="0" fontId="3" fillId="0" borderId="0"/>
  </cellStyleXfs>
  <cellXfs count="4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left"/>
    </xf>
    <xf numFmtId="174" fontId="4" fillId="0" borderId="5" xfId="0" applyNumberFormat="1" applyFont="1" applyBorder="1" applyAlignment="1">
      <alignment horizontal="left"/>
    </xf>
    <xf numFmtId="2" fontId="4" fillId="0" borderId="5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0" fontId="5" fillId="0" borderId="1" xfId="0" applyFont="1" applyBorder="1"/>
    <xf numFmtId="0" fontId="4" fillId="0" borderId="2" xfId="0" applyFont="1" applyBorder="1" applyAlignment="1">
      <alignment horizontal="left"/>
    </xf>
    <xf numFmtId="2" fontId="5" fillId="2" borderId="2" xfId="0" applyNumberFormat="1" applyFont="1" applyFill="1" applyBorder="1" applyAlignment="1">
      <alignment horizontal="center" vertical="center" wrapText="1"/>
    </xf>
    <xf numFmtId="176" fontId="5" fillId="2" borderId="5" xfId="0" applyNumberFormat="1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 applyAlignment="1">
      <alignment horizontal="left"/>
    </xf>
    <xf numFmtId="0" fontId="4" fillId="3" borderId="8" xfId="0" applyNumberFormat="1" applyFont="1" applyFill="1" applyBorder="1" applyAlignment="1">
      <alignment horizontal="center"/>
    </xf>
    <xf numFmtId="176" fontId="5" fillId="2" borderId="5" xfId="0" applyNumberFormat="1" applyFont="1" applyFill="1" applyBorder="1" applyAlignment="1"/>
    <xf numFmtId="0" fontId="4" fillId="0" borderId="8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4" fillId="3" borderId="9" xfId="0" applyNumberFormat="1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176" fontId="5" fillId="2" borderId="5" xfId="0" applyNumberFormat="1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5" xfId="1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10" fillId="2" borderId="0" xfId="0" applyFont="1" applyFill="1" applyAlignment="1"/>
    <xf numFmtId="0" fontId="10" fillId="2" borderId="5" xfId="0" applyFont="1" applyFill="1" applyBorder="1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3">
    <cellStyle name="Čiarka" xfId="1" builtinId="3"/>
    <cellStyle name="Normálna" xfId="0" builtinId="0"/>
    <cellStyle name="Normáln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rdo&#353;ov&#225;%20M&#225;ria/Moje/00%20-%20Verejn&#233;%20obstar&#225;vanie%202020/8%20-%20august/19%20-%20ZsNH%20-%20Potraviny/Potraviny%202019%20-%20z&#225;kladn&#233;%20upraven&#233;%20nov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32">
          <cell r="B32" t="str">
            <v>droždie 42 g (Fala) - alebo ekvivalent</v>
          </cell>
          <cell r="C32" t="str">
            <v>ks</v>
          </cell>
          <cell r="D32">
            <v>200</v>
          </cell>
          <cell r="E32">
            <v>250</v>
          </cell>
          <cell r="G32">
            <v>178</v>
          </cell>
          <cell r="H32">
            <v>628</v>
          </cell>
        </row>
        <row r="33">
          <cell r="B33" t="str">
            <v>droždie čerstvé 500 g</v>
          </cell>
          <cell r="C33" t="str">
            <v>ks</v>
          </cell>
          <cell r="F33">
            <v>42</v>
          </cell>
          <cell r="H33">
            <v>42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G5" sqref="G5:G25"/>
    </sheetView>
  </sheetViews>
  <sheetFormatPr defaultRowHeight="15" x14ac:dyDescent="0.25"/>
  <cols>
    <col min="1" max="1" width="31.85546875" customWidth="1"/>
    <col min="7" max="7" width="8.85546875" style="19" customWidth="1"/>
  </cols>
  <sheetData>
    <row r="1" spans="1:11" ht="15.75" x14ac:dyDescent="0.25">
      <c r="A1" s="42" t="s">
        <v>32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.75" thickBot="1" x14ac:dyDescent="0.3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34.5" thickBot="1" x14ac:dyDescent="0.3">
      <c r="A3" s="1" t="s">
        <v>1</v>
      </c>
      <c r="B3" s="2" t="s">
        <v>2</v>
      </c>
      <c r="C3" s="16" t="s">
        <v>26</v>
      </c>
      <c r="D3" s="18" t="s">
        <v>27</v>
      </c>
      <c r="E3" s="16" t="s">
        <v>28</v>
      </c>
      <c r="F3" s="18" t="s">
        <v>29</v>
      </c>
      <c r="G3" s="13" t="s">
        <v>25</v>
      </c>
      <c r="H3" s="3" t="s">
        <v>3</v>
      </c>
      <c r="I3" s="3" t="s">
        <v>4</v>
      </c>
      <c r="J3" s="4" t="s">
        <v>5</v>
      </c>
      <c r="K3" s="5" t="s">
        <v>6</v>
      </c>
    </row>
    <row r="4" spans="1:11" x14ac:dyDescent="0.25">
      <c r="A4" s="6" t="s">
        <v>18</v>
      </c>
      <c r="B4" s="7" t="s">
        <v>7</v>
      </c>
      <c r="C4" s="17">
        <v>1500</v>
      </c>
      <c r="D4" s="15">
        <v>1620</v>
      </c>
      <c r="E4" s="17">
        <v>1990</v>
      </c>
      <c r="F4" s="15">
        <v>749</v>
      </c>
      <c r="G4" s="33">
        <f>SUM(C4:F4)</f>
        <v>5859</v>
      </c>
      <c r="H4" s="35"/>
      <c r="I4" s="35"/>
      <c r="J4" s="35">
        <f>G4*H4</f>
        <v>0</v>
      </c>
      <c r="K4" s="36">
        <f>G4*I4</f>
        <v>0</v>
      </c>
    </row>
    <row r="5" spans="1:11" x14ac:dyDescent="0.25">
      <c r="A5" s="6" t="s">
        <v>19</v>
      </c>
      <c r="B5" s="7" t="s">
        <v>7</v>
      </c>
      <c r="C5" s="17">
        <v>500</v>
      </c>
      <c r="D5" s="15">
        <v>864</v>
      </c>
      <c r="E5" s="17">
        <v>0</v>
      </c>
      <c r="F5" s="15">
        <v>216</v>
      </c>
      <c r="G5" s="23">
        <f>SUM(C5:F5)</f>
        <v>1580</v>
      </c>
      <c r="H5" s="35"/>
      <c r="I5" s="37"/>
      <c r="J5" s="35">
        <f t="shared" ref="J5:J25" si="0">G5*H5</f>
        <v>0</v>
      </c>
      <c r="K5" s="36">
        <f t="shared" ref="K5:K25" si="1">G5*I5</f>
        <v>0</v>
      </c>
    </row>
    <row r="6" spans="1:11" x14ac:dyDescent="0.25">
      <c r="A6" s="6" t="s">
        <v>9</v>
      </c>
      <c r="B6" s="7" t="s">
        <v>8</v>
      </c>
      <c r="C6" s="17">
        <v>300</v>
      </c>
      <c r="D6" s="15">
        <v>127</v>
      </c>
      <c r="E6" s="17">
        <v>400</v>
      </c>
      <c r="F6" s="15">
        <v>108</v>
      </c>
      <c r="G6" s="23">
        <f t="shared" ref="G6:G24" si="2">SUM(C6:F6)</f>
        <v>935</v>
      </c>
      <c r="H6" s="35"/>
      <c r="I6" s="35"/>
      <c r="J6" s="35">
        <f t="shared" si="0"/>
        <v>0</v>
      </c>
      <c r="K6" s="36">
        <f t="shared" si="1"/>
        <v>0</v>
      </c>
    </row>
    <row r="7" spans="1:11" x14ac:dyDescent="0.25">
      <c r="A7" s="6" t="s">
        <v>10</v>
      </c>
      <c r="B7" s="8" t="s">
        <v>8</v>
      </c>
      <c r="C7" s="17">
        <v>20</v>
      </c>
      <c r="D7" s="15">
        <v>10</v>
      </c>
      <c r="E7" s="17">
        <v>5</v>
      </c>
      <c r="F7" s="15">
        <v>4</v>
      </c>
      <c r="G7" s="23">
        <f t="shared" si="2"/>
        <v>39</v>
      </c>
      <c r="H7" s="35"/>
      <c r="I7" s="35"/>
      <c r="J7" s="35">
        <f t="shared" si="0"/>
        <v>0</v>
      </c>
      <c r="K7" s="36">
        <f t="shared" si="1"/>
        <v>0</v>
      </c>
    </row>
    <row r="8" spans="1:11" x14ac:dyDescent="0.25">
      <c r="A8" s="6" t="s">
        <v>11</v>
      </c>
      <c r="B8" s="7" t="s">
        <v>8</v>
      </c>
      <c r="C8" s="17">
        <v>40</v>
      </c>
      <c r="D8" s="15">
        <v>72</v>
      </c>
      <c r="E8" s="17">
        <v>72</v>
      </c>
      <c r="F8" s="15">
        <v>30</v>
      </c>
      <c r="G8" s="23">
        <f t="shared" si="2"/>
        <v>214</v>
      </c>
      <c r="H8" s="35"/>
      <c r="I8" s="35"/>
      <c r="J8" s="35">
        <f t="shared" si="0"/>
        <v>0</v>
      </c>
      <c r="K8" s="36">
        <f t="shared" si="1"/>
        <v>0</v>
      </c>
    </row>
    <row r="9" spans="1:11" x14ac:dyDescent="0.25">
      <c r="A9" s="20" t="s">
        <v>33</v>
      </c>
      <c r="B9" s="21" t="s">
        <v>7</v>
      </c>
      <c r="C9" s="22">
        <v>0</v>
      </c>
      <c r="D9" s="24">
        <v>0</v>
      </c>
      <c r="E9" s="22">
        <v>20</v>
      </c>
      <c r="F9" s="24">
        <v>0</v>
      </c>
      <c r="G9" s="40">
        <v>20</v>
      </c>
      <c r="H9" s="35"/>
      <c r="I9" s="35"/>
      <c r="J9" s="35">
        <f t="shared" si="0"/>
        <v>0</v>
      </c>
      <c r="K9" s="36">
        <f t="shared" si="1"/>
        <v>0</v>
      </c>
    </row>
    <row r="10" spans="1:11" x14ac:dyDescent="0.25">
      <c r="A10" s="6" t="s">
        <v>12</v>
      </c>
      <c r="B10" s="7" t="s">
        <v>7</v>
      </c>
      <c r="C10" s="17">
        <v>240</v>
      </c>
      <c r="D10" s="15">
        <v>265</v>
      </c>
      <c r="E10" s="17">
        <v>265</v>
      </c>
      <c r="F10" s="15">
        <v>0</v>
      </c>
      <c r="G10" s="23">
        <f>SUM(C10:F10)</f>
        <v>770</v>
      </c>
      <c r="H10" s="35"/>
      <c r="I10" s="35"/>
      <c r="J10" s="35">
        <f t="shared" si="0"/>
        <v>0</v>
      </c>
      <c r="K10" s="36">
        <f t="shared" si="1"/>
        <v>0</v>
      </c>
    </row>
    <row r="11" spans="1:11" x14ac:dyDescent="0.25">
      <c r="A11" s="6" t="s">
        <v>13</v>
      </c>
      <c r="B11" s="7" t="s">
        <v>7</v>
      </c>
      <c r="C11" s="17">
        <v>240</v>
      </c>
      <c r="D11" s="15">
        <v>0</v>
      </c>
      <c r="E11" s="17">
        <v>0</v>
      </c>
      <c r="F11" s="15">
        <v>0</v>
      </c>
      <c r="G11" s="23">
        <f>SUM(C11:F11)</f>
        <v>240</v>
      </c>
      <c r="H11" s="35"/>
      <c r="I11" s="35"/>
      <c r="J11" s="35">
        <f t="shared" si="0"/>
        <v>0</v>
      </c>
      <c r="K11" s="36">
        <f t="shared" si="1"/>
        <v>0</v>
      </c>
    </row>
    <row r="12" spans="1:11" x14ac:dyDescent="0.25">
      <c r="A12" s="6" t="s">
        <v>14</v>
      </c>
      <c r="B12" s="7" t="s">
        <v>7</v>
      </c>
      <c r="C12" s="17">
        <v>720</v>
      </c>
      <c r="D12" s="15">
        <v>1400</v>
      </c>
      <c r="E12" s="17">
        <v>2400</v>
      </c>
      <c r="F12" s="15">
        <v>350</v>
      </c>
      <c r="G12" s="23">
        <f>SUM(C12:F12)</f>
        <v>4870</v>
      </c>
      <c r="H12" s="35"/>
      <c r="I12" s="35"/>
      <c r="J12" s="35">
        <f t="shared" si="0"/>
        <v>0</v>
      </c>
      <c r="K12" s="36">
        <f t="shared" si="1"/>
        <v>0</v>
      </c>
    </row>
    <row r="13" spans="1:11" x14ac:dyDescent="0.25">
      <c r="A13" s="6" t="s">
        <v>17</v>
      </c>
      <c r="B13" s="7" t="s">
        <v>7</v>
      </c>
      <c r="C13" s="17">
        <v>240</v>
      </c>
      <c r="D13" s="15">
        <v>0</v>
      </c>
      <c r="E13" s="17">
        <v>0</v>
      </c>
      <c r="F13" s="15">
        <v>0</v>
      </c>
      <c r="G13" s="23">
        <f>SUM(C13:F13)</f>
        <v>240</v>
      </c>
      <c r="H13" s="35"/>
      <c r="I13" s="35"/>
      <c r="J13" s="35">
        <f t="shared" si="0"/>
        <v>0</v>
      </c>
      <c r="K13" s="36">
        <f t="shared" si="1"/>
        <v>0</v>
      </c>
    </row>
    <row r="14" spans="1:11" ht="22.5" x14ac:dyDescent="0.25">
      <c r="A14" s="31" t="s">
        <v>35</v>
      </c>
      <c r="B14" s="32" t="s">
        <v>7</v>
      </c>
      <c r="C14" s="28">
        <v>100</v>
      </c>
      <c r="D14" s="24">
        <v>0</v>
      </c>
      <c r="E14" s="22">
        <v>150</v>
      </c>
      <c r="F14" s="24">
        <v>150</v>
      </c>
      <c r="G14" s="40">
        <v>400</v>
      </c>
      <c r="H14" s="35"/>
      <c r="I14" s="35"/>
      <c r="J14" s="35">
        <f t="shared" si="0"/>
        <v>0</v>
      </c>
      <c r="K14" s="36">
        <f t="shared" si="1"/>
        <v>0</v>
      </c>
    </row>
    <row r="15" spans="1:11" x14ac:dyDescent="0.25">
      <c r="A15" s="29" t="str">
        <f>[1]Hárok1!B32</f>
        <v>droždie 42 g (Fala) - alebo ekvivalent</v>
      </c>
      <c r="B15" s="30" t="str">
        <f>[1]Hárok1!C32</f>
        <v>ks</v>
      </c>
      <c r="C15" s="17">
        <f>[1]Hárok1!D32</f>
        <v>200</v>
      </c>
      <c r="D15" s="15">
        <f>[1]Hárok1!E32</f>
        <v>250</v>
      </c>
      <c r="E15" s="17">
        <f>[1]Hárok1!F32</f>
        <v>0</v>
      </c>
      <c r="F15" s="15">
        <f>[1]Hárok1!G32</f>
        <v>178</v>
      </c>
      <c r="G15" s="23">
        <f>[1]Hárok1!H32</f>
        <v>628</v>
      </c>
      <c r="H15" s="35"/>
      <c r="I15" s="35"/>
      <c r="J15" s="35">
        <f t="shared" si="0"/>
        <v>0</v>
      </c>
      <c r="K15" s="36">
        <f t="shared" si="1"/>
        <v>0</v>
      </c>
    </row>
    <row r="16" spans="1:11" x14ac:dyDescent="0.25">
      <c r="A16" s="25" t="str">
        <f>[1]Hárok1!B33</f>
        <v>droždie čerstvé 500 g</v>
      </c>
      <c r="B16" s="25" t="str">
        <f>[1]Hárok1!C33</f>
        <v>ks</v>
      </c>
      <c r="C16" s="27">
        <f>[1]Hárok1!D33</f>
        <v>0</v>
      </c>
      <c r="D16" s="26">
        <f>[1]Hárok1!E33</f>
        <v>0</v>
      </c>
      <c r="E16" s="27">
        <f>[1]Hárok1!F33</f>
        <v>42</v>
      </c>
      <c r="F16" s="26">
        <f>[1]Hárok1!G33</f>
        <v>0</v>
      </c>
      <c r="G16" s="41">
        <f>[1]Hárok1!H33</f>
        <v>42</v>
      </c>
      <c r="H16" s="35"/>
      <c r="I16" s="35"/>
      <c r="J16" s="35">
        <f t="shared" si="0"/>
        <v>0</v>
      </c>
      <c r="K16" s="36">
        <f t="shared" si="1"/>
        <v>0</v>
      </c>
    </row>
    <row r="17" spans="1:11" x14ac:dyDescent="0.25">
      <c r="A17" s="6" t="s">
        <v>15</v>
      </c>
      <c r="B17" s="8" t="s">
        <v>7</v>
      </c>
      <c r="C17" s="17">
        <v>0</v>
      </c>
      <c r="D17" s="15">
        <v>0</v>
      </c>
      <c r="E17" s="17">
        <v>110</v>
      </c>
      <c r="F17" s="15">
        <v>0</v>
      </c>
      <c r="G17" s="23">
        <f>SUM(C17:F17)</f>
        <v>110</v>
      </c>
      <c r="H17" s="35"/>
      <c r="I17" s="35"/>
      <c r="J17" s="35">
        <f t="shared" si="0"/>
        <v>0</v>
      </c>
      <c r="K17" s="36">
        <f t="shared" si="1"/>
        <v>0</v>
      </c>
    </row>
    <row r="18" spans="1:11" x14ac:dyDescent="0.25">
      <c r="A18" s="6" t="s">
        <v>34</v>
      </c>
      <c r="B18" s="8" t="s">
        <v>7</v>
      </c>
      <c r="C18" s="17">
        <v>0</v>
      </c>
      <c r="D18" s="15">
        <v>86</v>
      </c>
      <c r="E18" s="17">
        <v>0</v>
      </c>
      <c r="F18" s="15">
        <v>62</v>
      </c>
      <c r="G18" s="23">
        <f>SUM(C18:F18)</f>
        <v>148</v>
      </c>
      <c r="H18" s="35"/>
      <c r="I18" s="35"/>
      <c r="J18" s="35">
        <f t="shared" si="0"/>
        <v>0</v>
      </c>
      <c r="K18" s="36">
        <f t="shared" si="1"/>
        <v>0</v>
      </c>
    </row>
    <row r="19" spans="1:11" x14ac:dyDescent="0.25">
      <c r="A19" s="6" t="s">
        <v>20</v>
      </c>
      <c r="B19" s="7" t="s">
        <v>7</v>
      </c>
      <c r="C19" s="17">
        <v>100</v>
      </c>
      <c r="D19" s="15">
        <v>0</v>
      </c>
      <c r="E19" s="17">
        <v>0</v>
      </c>
      <c r="F19" s="15">
        <v>0</v>
      </c>
      <c r="G19" s="23">
        <f t="shared" si="2"/>
        <v>100</v>
      </c>
      <c r="H19" s="35"/>
      <c r="I19" s="35"/>
      <c r="J19" s="35">
        <f t="shared" si="0"/>
        <v>0</v>
      </c>
      <c r="K19" s="36">
        <f t="shared" si="1"/>
        <v>0</v>
      </c>
    </row>
    <row r="20" spans="1:11" x14ac:dyDescent="0.25">
      <c r="A20" s="6" t="s">
        <v>21</v>
      </c>
      <c r="B20" s="7" t="s">
        <v>7</v>
      </c>
      <c r="C20" s="17">
        <v>250</v>
      </c>
      <c r="D20" s="15">
        <v>0</v>
      </c>
      <c r="E20" s="17">
        <v>0</v>
      </c>
      <c r="F20" s="15">
        <v>0</v>
      </c>
      <c r="G20" s="23">
        <f t="shared" si="2"/>
        <v>250</v>
      </c>
      <c r="H20" s="35"/>
      <c r="I20" s="35"/>
      <c r="J20" s="35">
        <f t="shared" si="0"/>
        <v>0</v>
      </c>
      <c r="K20" s="36">
        <f t="shared" si="1"/>
        <v>0</v>
      </c>
    </row>
    <row r="21" spans="1:11" x14ac:dyDescent="0.25">
      <c r="A21" s="6" t="s">
        <v>22</v>
      </c>
      <c r="B21" s="7" t="s">
        <v>8</v>
      </c>
      <c r="C21" s="17">
        <v>10</v>
      </c>
      <c r="D21" s="15">
        <v>6</v>
      </c>
      <c r="E21" s="17">
        <v>2</v>
      </c>
      <c r="F21" s="15">
        <v>9</v>
      </c>
      <c r="G21" s="23">
        <f t="shared" si="2"/>
        <v>27</v>
      </c>
      <c r="H21" s="35"/>
      <c r="I21" s="35"/>
      <c r="J21" s="35">
        <f t="shared" si="0"/>
        <v>0</v>
      </c>
      <c r="K21" s="36">
        <f t="shared" si="1"/>
        <v>0</v>
      </c>
    </row>
    <row r="22" spans="1:11" x14ac:dyDescent="0.25">
      <c r="A22" s="6" t="s">
        <v>23</v>
      </c>
      <c r="B22" s="7" t="s">
        <v>7</v>
      </c>
      <c r="C22" s="17">
        <v>300</v>
      </c>
      <c r="D22" s="15">
        <v>0</v>
      </c>
      <c r="E22" s="17">
        <v>0</v>
      </c>
      <c r="F22" s="15">
        <v>0</v>
      </c>
      <c r="G22" s="23">
        <f t="shared" si="2"/>
        <v>300</v>
      </c>
      <c r="H22" s="35"/>
      <c r="I22" s="35"/>
      <c r="J22" s="35">
        <f t="shared" si="0"/>
        <v>0</v>
      </c>
      <c r="K22" s="36">
        <f t="shared" si="1"/>
        <v>0</v>
      </c>
    </row>
    <row r="23" spans="1:11" x14ac:dyDescent="0.25">
      <c r="A23" s="6" t="s">
        <v>30</v>
      </c>
      <c r="B23" s="7" t="s">
        <v>7</v>
      </c>
      <c r="C23" s="17">
        <v>0</v>
      </c>
      <c r="D23" s="15">
        <v>189</v>
      </c>
      <c r="E23" s="17">
        <v>189</v>
      </c>
      <c r="F23" s="15">
        <v>82</v>
      </c>
      <c r="G23" s="23">
        <f t="shared" si="2"/>
        <v>460</v>
      </c>
      <c r="H23" s="35"/>
      <c r="I23" s="35"/>
      <c r="J23" s="35">
        <f t="shared" si="0"/>
        <v>0</v>
      </c>
      <c r="K23" s="36">
        <f t="shared" si="1"/>
        <v>0</v>
      </c>
    </row>
    <row r="24" spans="1:11" x14ac:dyDescent="0.25">
      <c r="A24" s="6" t="s">
        <v>31</v>
      </c>
      <c r="B24" s="7" t="s">
        <v>8</v>
      </c>
      <c r="C24" s="17">
        <v>10</v>
      </c>
      <c r="D24" s="15">
        <v>12</v>
      </c>
      <c r="E24" s="17">
        <v>12</v>
      </c>
      <c r="F24" s="15">
        <v>12</v>
      </c>
      <c r="G24" s="23">
        <f t="shared" si="2"/>
        <v>46</v>
      </c>
      <c r="H24" s="35"/>
      <c r="I24" s="35"/>
      <c r="J24" s="35">
        <f t="shared" si="0"/>
        <v>0</v>
      </c>
      <c r="K24" s="36">
        <f t="shared" si="1"/>
        <v>0</v>
      </c>
    </row>
    <row r="25" spans="1:11" x14ac:dyDescent="0.25">
      <c r="A25" s="6" t="s">
        <v>16</v>
      </c>
      <c r="B25" s="7" t="s">
        <v>8</v>
      </c>
      <c r="C25" s="17">
        <v>60</v>
      </c>
      <c r="D25" s="15">
        <v>80</v>
      </c>
      <c r="E25" s="17">
        <v>82</v>
      </c>
      <c r="F25" s="15">
        <v>20</v>
      </c>
      <c r="G25" s="23">
        <f>SUM(C25:F25)</f>
        <v>242</v>
      </c>
      <c r="H25" s="35"/>
      <c r="I25" s="35"/>
      <c r="J25" s="35">
        <f t="shared" si="0"/>
        <v>0</v>
      </c>
      <c r="K25" s="36">
        <f t="shared" si="1"/>
        <v>0</v>
      </c>
    </row>
    <row r="26" spans="1:11" ht="15.75" thickBot="1" x14ac:dyDescent="0.3">
      <c r="A26" s="6"/>
      <c r="B26" s="7"/>
      <c r="C26" s="17"/>
      <c r="D26" s="15"/>
      <c r="E26" s="17"/>
      <c r="F26" s="15"/>
      <c r="G26" s="14"/>
      <c r="H26" s="9"/>
      <c r="I26" s="9"/>
      <c r="J26" s="9"/>
      <c r="K26" s="10"/>
    </row>
    <row r="27" spans="1:11" ht="15.75" thickBot="1" x14ac:dyDescent="0.3">
      <c r="A27" s="11" t="s">
        <v>24</v>
      </c>
      <c r="B27" s="12"/>
      <c r="C27" s="12"/>
      <c r="D27" s="12"/>
      <c r="E27" s="12"/>
      <c r="F27" s="12"/>
      <c r="G27" s="34"/>
      <c r="H27" s="38"/>
      <c r="I27" s="39"/>
      <c r="J27" s="39">
        <f>SUM(J4:J26)</f>
        <v>0</v>
      </c>
      <c r="K27" s="39">
        <f>SUM(K4:K26)</f>
        <v>0</v>
      </c>
    </row>
  </sheetData>
  <mergeCells count="2">
    <mergeCell ref="A1:K1"/>
    <mergeCell ref="A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Rudincova Stanislava Mgr.</dc:creator>
  <cp:lastModifiedBy>Kristak</cp:lastModifiedBy>
  <cp:lastPrinted>2018-02-15T13:23:32Z</cp:lastPrinted>
  <dcterms:created xsi:type="dcterms:W3CDTF">2018-01-10T07:53:59Z</dcterms:created>
  <dcterms:modified xsi:type="dcterms:W3CDTF">2020-08-04T18:33:07Z</dcterms:modified>
</cp:coreProperties>
</file>