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Nálepa Miroslav\Moje\Výzvy - VO\Verejné obstarávanie 2020\Február 2020\VII b - Didaktické pomôcky biologickej učebne - PHZ\"/>
    </mc:Choice>
  </mc:AlternateContent>
  <bookViews>
    <workbookView xWindow="0" yWindow="0" windowWidth="22530" windowHeight="1164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07" i="1"/>
  <c r="F108" i="1" l="1"/>
  <c r="F109" i="1" s="1"/>
</calcChain>
</file>

<file path=xl/sharedStrings.xml><?xml version="1.0" encoding="utf-8"?>
<sst xmlns="http://schemas.openxmlformats.org/spreadsheetml/2006/main" count="326" uniqueCount="225">
  <si>
    <t>ks</t>
  </si>
  <si>
    <t>P.č.</t>
  </si>
  <si>
    <t>Merná jednotka</t>
  </si>
  <si>
    <t>Množstvo</t>
  </si>
  <si>
    <t>1.</t>
  </si>
  <si>
    <t xml:space="preserve">Model - kostra človeka </t>
  </si>
  <si>
    <t>2.</t>
  </si>
  <si>
    <t>Model - torzo ľudského tela, unisex, 28 častí</t>
  </si>
  <si>
    <t>3.</t>
  </si>
  <si>
    <t xml:space="preserve">Model - lebka, 3 časti  </t>
  </si>
  <si>
    <t>4.</t>
  </si>
  <si>
    <t xml:space="preserve">Model - pružná chrbtica </t>
  </si>
  <si>
    <t>5.</t>
  </si>
  <si>
    <t>Model - panva tehotnej ženy s vyberateľným plodom, 3  časti</t>
  </si>
  <si>
    <t>6.</t>
  </si>
  <si>
    <t>Model - ženská panva, model v reze, 2 časti</t>
  </si>
  <si>
    <t>7.</t>
  </si>
  <si>
    <t>Model - mužská panva, model v reze, 2 časti</t>
  </si>
  <si>
    <t>8.</t>
  </si>
  <si>
    <t>Model - hlava človeka, model v reze</t>
  </si>
  <si>
    <t>9.</t>
  </si>
  <si>
    <t>Model - ramenný kĺb</t>
  </si>
  <si>
    <t>10.</t>
  </si>
  <si>
    <t>Model - bedrový kĺb</t>
  </si>
  <si>
    <t>11.</t>
  </si>
  <si>
    <t xml:space="preserve">Model - kolenný kĺb </t>
  </si>
  <si>
    <t>12.</t>
  </si>
  <si>
    <t>Model - lakťový kĺb</t>
  </si>
  <si>
    <t>13.</t>
  </si>
  <si>
    <t>Model - starostlivosť o zuby</t>
  </si>
  <si>
    <t>14.</t>
  </si>
  <si>
    <t>Model - zub stolička s kazom, 2 časti</t>
  </si>
  <si>
    <t>15.</t>
  </si>
  <si>
    <t xml:space="preserve">Model - mozog, 5 časti </t>
  </si>
  <si>
    <t>16.</t>
  </si>
  <si>
    <t>Model - oko, 3 časti</t>
  </si>
  <si>
    <t>17.</t>
  </si>
  <si>
    <t>Model - ucho, 4 časti</t>
  </si>
  <si>
    <t>18.</t>
  </si>
  <si>
    <t>Model - koža</t>
  </si>
  <si>
    <t>19.</t>
  </si>
  <si>
    <t>Model - pľúca s hrtanom, 7 časti</t>
  </si>
  <si>
    <t>20.</t>
  </si>
  <si>
    <t>Model - srdce, 2 časti</t>
  </si>
  <si>
    <t>21.</t>
  </si>
  <si>
    <t>Model - žalúdok, 2 časti</t>
  </si>
  <si>
    <t>22.</t>
  </si>
  <si>
    <t>Model - pečeň so žlčníkom</t>
  </si>
  <si>
    <t>23.</t>
  </si>
  <si>
    <t>Model - oblička s nadobličkou, 2 časti</t>
  </si>
  <si>
    <t>24.</t>
  </si>
  <si>
    <t xml:space="preserve">Model krvného obehu </t>
  </si>
  <si>
    <t>25.</t>
  </si>
  <si>
    <t>Model - rastlinná bunka</t>
  </si>
  <si>
    <t>26.</t>
  </si>
  <si>
    <t>Model - živočíšna bunka</t>
  </si>
  <si>
    <t>27.</t>
  </si>
  <si>
    <t>Model - čerešna s plodom</t>
  </si>
  <si>
    <t>28.</t>
  </si>
  <si>
    <t>Životný cyklus žaby zaliaty v živici</t>
  </si>
  <si>
    <t>29.</t>
  </si>
  <si>
    <t>Model - mitóza</t>
  </si>
  <si>
    <t>30.</t>
  </si>
  <si>
    <t>Model - meióza</t>
  </si>
  <si>
    <t>31.</t>
  </si>
  <si>
    <t>Model - DNA</t>
  </si>
  <si>
    <t>32.</t>
  </si>
  <si>
    <t>Model - HIV</t>
  </si>
  <si>
    <t>33.</t>
  </si>
  <si>
    <t>Zoológia - sada A - 25 preparátov</t>
  </si>
  <si>
    <t>34.</t>
  </si>
  <si>
    <t>Zoológia - sada B - 50 preparátov</t>
  </si>
  <si>
    <t>35.</t>
  </si>
  <si>
    <t>Zoológia - sada C - 50 preparátov</t>
  </si>
  <si>
    <t>36.</t>
  </si>
  <si>
    <t>Biológia - sada A - 25 preparátov</t>
  </si>
  <si>
    <t>37.</t>
  </si>
  <si>
    <t>Biológia - sada B - 50 preparátov</t>
  </si>
  <si>
    <t>38.</t>
  </si>
  <si>
    <t>Biológia - sada C - 50 preparátov</t>
  </si>
  <si>
    <t>39.</t>
  </si>
  <si>
    <t>Botanika - základný set - 25 preparátov</t>
  </si>
  <si>
    <t>40.</t>
  </si>
  <si>
    <t>Histológia cicavcov - základný set - 25 preparátov</t>
  </si>
  <si>
    <t>41.</t>
  </si>
  <si>
    <t>Rastlinné bunky - 12 preparátov</t>
  </si>
  <si>
    <t>42.</t>
  </si>
  <si>
    <t>Živočíšne bunky - 12 preparátov</t>
  </si>
  <si>
    <t>43.</t>
  </si>
  <si>
    <t>Biologické prierezy - 100ks</t>
  </si>
  <si>
    <t>44.</t>
  </si>
  <si>
    <t>Mitóza, meióza - 6 preparátov</t>
  </si>
  <si>
    <t>45.</t>
  </si>
  <si>
    <t xml:space="preserve">Biologická preparačná súprava </t>
  </si>
  <si>
    <t>46.</t>
  </si>
  <si>
    <t>Moticam X nasadzovacia kamera 1,3 megapixelov, prenos obrazu na mobilné prístroje</t>
  </si>
  <si>
    <t>47.</t>
  </si>
  <si>
    <t>Neurologické kladivko na demonštráciu reflexov</t>
  </si>
  <si>
    <t>48.</t>
  </si>
  <si>
    <t>Spirometer prístroj na meranie objemu vzduchu v pľúcach</t>
  </si>
  <si>
    <t>49.</t>
  </si>
  <si>
    <t>Náhradné náustky pre spirometer 1 sada obsahujúca 100ks náustkov</t>
  </si>
  <si>
    <t>50.</t>
  </si>
  <si>
    <t xml:space="preserve">Dvojitý stetoskop pre žiaka a učiteľa </t>
  </si>
  <si>
    <t>51.</t>
  </si>
  <si>
    <t>Sada fotosyntéza + príslušenstvo ,sada na výrobu kyslíka a prezentáciu fotosyntézy</t>
  </si>
  <si>
    <t>52.</t>
  </si>
  <si>
    <t>Osvetľovacie zariadenie pre sadu fotosyntéza-lampa, stojan</t>
  </si>
  <si>
    <t>53.</t>
  </si>
  <si>
    <t>CPR Torso</t>
  </si>
  <si>
    <t>54.</t>
  </si>
  <si>
    <t>Mikroskop monokulárny</t>
  </si>
  <si>
    <t>55.</t>
  </si>
  <si>
    <t xml:space="preserve">Mikroskop binokulárny </t>
  </si>
  <si>
    <t>56.</t>
  </si>
  <si>
    <t>Lupa s rukoväťou</t>
  </si>
  <si>
    <t>57.</t>
  </si>
  <si>
    <t>Lupa stolová</t>
  </si>
  <si>
    <t>58.</t>
  </si>
  <si>
    <t>Krycie sklíčka - 100ks</t>
  </si>
  <si>
    <t>59.</t>
  </si>
  <si>
    <t>Podložné sklíčka - 50 ks</t>
  </si>
  <si>
    <t>60.</t>
  </si>
  <si>
    <t>Mohsova stupnica tvrdosti 1-9</t>
  </si>
  <si>
    <t>61.</t>
  </si>
  <si>
    <t>Kolekcia 20 základných minerálov</t>
  </si>
  <si>
    <t>62.</t>
  </si>
  <si>
    <t>Petrografická kolekcia 20 hornin</t>
  </si>
  <si>
    <t>63.</t>
  </si>
  <si>
    <t>DVD - Biológia - Svet hmyzu</t>
  </si>
  <si>
    <t>64.</t>
  </si>
  <si>
    <t xml:space="preserve">DVD - Botanika 1 - Vybrané čeľade dvojklíčnolistových rastlín </t>
  </si>
  <si>
    <t>65.</t>
  </si>
  <si>
    <t xml:space="preserve">DVD - Botanika 2 - Divo rastúce dvojklíčnolistové byliny, kry a stromy </t>
  </si>
  <si>
    <t>66.</t>
  </si>
  <si>
    <t xml:space="preserve">DVD - Botanika 3 - Hospodársky významné dvojklíčnolistové rastliny, kry a stromy </t>
  </si>
  <si>
    <t>67.</t>
  </si>
  <si>
    <t>Detektívny kufor na výskum životného prostredia</t>
  </si>
  <si>
    <t>68.</t>
  </si>
  <si>
    <t>Dôsledky fajčenia - 3D zobrazenie</t>
  </si>
  <si>
    <t>69.</t>
  </si>
  <si>
    <t xml:space="preserve">Dôsledky pitia alkoholu - 3D zobrazenie </t>
  </si>
  <si>
    <t>70.</t>
  </si>
  <si>
    <t>Dôsledky užívania drog - 3D zobrazenie</t>
  </si>
  <si>
    <t>71.</t>
  </si>
  <si>
    <t>Aktívny model - účinky fajčenia</t>
  </si>
  <si>
    <t>72.</t>
  </si>
  <si>
    <t>Okuliare pre simuláciu - riadenie pod vplyvom alkoholu</t>
  </si>
  <si>
    <t>73.</t>
  </si>
  <si>
    <t>Ochranný plášť-biely, 100% bavlna</t>
  </si>
  <si>
    <t xml:space="preserve">Merací systém VERNIER - základná zostava </t>
  </si>
  <si>
    <t>74.</t>
  </si>
  <si>
    <t>LabQuest 2-</t>
  </si>
  <si>
    <t>75.</t>
  </si>
  <si>
    <t>Logger Pro 3-trvalá multilinecia pre celú školu</t>
  </si>
  <si>
    <t>76.</t>
  </si>
  <si>
    <t>LabQuest Viewer-trvalá multilicencia pre celú školu -</t>
  </si>
  <si>
    <t>77.</t>
  </si>
  <si>
    <t>Nabíjací stojan pre 4ks LabQuest 2</t>
  </si>
  <si>
    <t>78.</t>
  </si>
  <si>
    <t>Senzor tlaku krvi (vrátane štandartnej manžety CUFF-STD)</t>
  </si>
  <si>
    <t>79.</t>
  </si>
  <si>
    <t>Manžeta malá senzor tlaku krvi</t>
  </si>
  <si>
    <t>80.</t>
  </si>
  <si>
    <t>Biokomora 2000 (2000ml, 2 otvory pre senzory CO2 a O2)</t>
  </si>
  <si>
    <t>81.</t>
  </si>
  <si>
    <t>Senzor plynu CO2</t>
  </si>
  <si>
    <t>82.</t>
  </si>
  <si>
    <t>Ručný dynamometer</t>
  </si>
  <si>
    <t>83.</t>
  </si>
  <si>
    <t>Ručný monitor tepu srdca</t>
  </si>
  <si>
    <t>84.</t>
  </si>
  <si>
    <t>Senzor plynu O2</t>
  </si>
  <si>
    <t>85.</t>
  </si>
  <si>
    <t>Nerezový teplomer</t>
  </si>
  <si>
    <t>86.</t>
  </si>
  <si>
    <t xml:space="preserve">USB Digitálny mikroskop </t>
  </si>
  <si>
    <t>87.</t>
  </si>
  <si>
    <t>USB Digitálny mikroskopový nástavec na klasické mikroskopy</t>
  </si>
  <si>
    <t>88.</t>
  </si>
  <si>
    <t xml:space="preserve">Biology with Vernier (SK) základná </t>
  </si>
  <si>
    <t>89.</t>
  </si>
  <si>
    <t xml:space="preserve">Human Physiology with Vernier (SK) </t>
  </si>
  <si>
    <t>90.</t>
  </si>
  <si>
    <t xml:space="preserve">Elementary Science with Vernier (SK) </t>
  </si>
  <si>
    <t>91.</t>
  </si>
  <si>
    <t xml:space="preserve">Middle School Science with Vernier (SK) </t>
  </si>
  <si>
    <t xml:space="preserve">Doplnková zostava senzorov VERNIER </t>
  </si>
  <si>
    <t>92.</t>
  </si>
  <si>
    <t>Senzor rozpustného kyslíka vo vode DO -BTA</t>
  </si>
  <si>
    <t>93.</t>
  </si>
  <si>
    <t>Kalibračný roztok DO-BTA</t>
  </si>
  <si>
    <t>94.</t>
  </si>
  <si>
    <t>Roztok náplne DO-BTA</t>
  </si>
  <si>
    <t>95.</t>
  </si>
  <si>
    <t>EKG Senzor</t>
  </si>
  <si>
    <t>96.</t>
  </si>
  <si>
    <t>Náhradné elektródy EKG (100ks)</t>
  </si>
  <si>
    <t>97.</t>
  </si>
  <si>
    <t>Senzor vlhkosti pôdy</t>
  </si>
  <si>
    <t>98.</t>
  </si>
  <si>
    <t>Spirometer</t>
  </si>
  <si>
    <t>99.</t>
  </si>
  <si>
    <t>Adaptér senzora O2 pre spirometer</t>
  </si>
  <si>
    <t>100.</t>
  </si>
  <si>
    <t>Výmenný ústny nástavec spirometra (30ks)</t>
  </si>
  <si>
    <t xml:space="preserve">Názov </t>
  </si>
  <si>
    <t>Jednotk.cena</t>
  </si>
  <si>
    <t>cena spolu</t>
  </si>
  <si>
    <t>€ bez DPH</t>
  </si>
  <si>
    <t>Sumár:</t>
  </si>
  <si>
    <t>DPH 20 %</t>
  </si>
  <si>
    <t>Spolu s DPH:</t>
  </si>
  <si>
    <t>€ s DPH</t>
  </si>
  <si>
    <t xml:space="preserve">Didaktické pomôcky - BIOLOGICKÁ UČEBŇA       Výkaz-Výmer         </t>
  </si>
  <si>
    <t>Príloha č.2</t>
  </si>
  <si>
    <t>Bližšia špecifikácia niektorých položiek</t>
  </si>
  <si>
    <t>LabQuest 2-interfejsová jednotka ovládaná dotykovou obrazovkou (3xBTA, 2xBTD, 1xUSB vstup, USB pripojenie k PC a Bluetooth 4.0 pripojenie k mobilným zariadeniam, zabudované senzory, WiFi, GPS a ďalšie funkcie)
Poznámka: Pre každé pracovisko je potrebná 1 interfejsová jednotka LabQuest 2.</t>
  </si>
  <si>
    <t>Logger Pro 3-trvalá multilinecia pre celú školu (softvér na zber a vyhodnocovanie údajov z experimentov na počítačoch Windows a MAC)
Poznámka: Softvér je nevyhnutný k funkčnosti interfej.jednotky; postačuje však zakúpiť pre celú školu a všetky predmety (FYZ,BIO,CHEM) len 1x tento softvér.</t>
  </si>
  <si>
    <t>LabQuest Viewer-trvalá multilicencia pre celú školu -softvér na zobrazovanie a ovládanie interfejsu LabQuest 2 na počítačoch Windows a MAC.
Poznámka: Softvér je nevyhnutný k funkčnosti interfej.jednotky; postačuje však zakúpiť pre celú školu a všetky predmety (FYZ,BIO,CHEM) len 1x tento softvér.</t>
  </si>
  <si>
    <t>Nabíjací stojan pre 4ks LabQuest 2
Poznámka: Spoločná nabíjačka, vhodná ak sa plánuje viac ako 2 LabQuesty</t>
  </si>
  <si>
    <t>Biology with Vernier (SK) základná zbierka úloh, obsahuje 31 experimentov v oblasti dýchania buniek, fotosyntézy, difúzie, cez membrány, fyziológie človeka, fermentácie a iné</t>
  </si>
  <si>
    <t>Human Physiology with Vernier (SK) zbierka úloh z fyziologie človeka. Obsahuje 24 experimentov</t>
  </si>
  <si>
    <t>Elementary Science with Vernier (SK) zbierka úloh pre ZŠ obsahuje 43 experimentov v oblasti teploty, pohybu, sily, magnetizmu, svetla, elektriny a tlaku</t>
  </si>
  <si>
    <t xml:space="preserve">Middle School Science with Vernier (SK) zbierka obsahuje 38 experimentov pre ZŠ II. Stupňa náuky o zemi, náuka o prírode a fyzik. vedy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</si>
</sst>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1" fontId="3" fillId="4" borderId="5" xfId="0" applyNumberFormat="1" applyFont="1" applyFill="1" applyBorder="1" applyAlignment="1">
      <alignment horizontal="center" vertical="center"/>
    </xf>
    <xf numFmtId="1" fontId="3" fillId="4" borderId="8" xfId="0" applyNumberFormat="1" applyFont="1" applyFill="1" applyBorder="1" applyAlignment="1">
      <alignment horizontal="center" vertical="center"/>
    </xf>
    <xf numFmtId="1" fontId="3" fillId="4" borderId="9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/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justify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1" fontId="2" fillId="3" borderId="2" xfId="0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4" fontId="0" fillId="7" borderId="1" xfId="0" applyNumberFormat="1" applyFill="1" applyBorder="1" applyAlignment="1">
      <alignment horizontal="center"/>
    </xf>
    <xf numFmtId="4" fontId="0" fillId="7" borderId="11" xfId="0" applyNumberFormat="1" applyFill="1" applyBorder="1" applyAlignment="1">
      <alignment horizontal="center"/>
    </xf>
    <xf numFmtId="4" fontId="0" fillId="7" borderId="12" xfId="0" applyNumberFormat="1" applyFill="1" applyBorder="1" applyAlignment="1">
      <alignment horizontal="center"/>
    </xf>
    <xf numFmtId="4" fontId="0" fillId="7" borderId="10" xfId="0" applyNumberFormat="1" applyFill="1" applyBorder="1" applyAlignment="1">
      <alignment horizontal="center"/>
    </xf>
    <xf numFmtId="4" fontId="0" fillId="7" borderId="20" xfId="0" applyNumberForma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9" fillId="6" borderId="8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1" fontId="10" fillId="2" borderId="17" xfId="0" applyNumberFormat="1" applyFont="1" applyFill="1" applyBorder="1" applyAlignment="1">
      <alignment horizontal="left" vertical="center"/>
    </xf>
    <xf numFmtId="1" fontId="10" fillId="2" borderId="18" xfId="0" applyNumberFormat="1" applyFont="1" applyFill="1" applyBorder="1" applyAlignment="1">
      <alignment horizontal="left" vertical="center"/>
    </xf>
    <xf numFmtId="1" fontId="10" fillId="2" borderId="21" xfId="0" applyNumberFormat="1" applyFont="1" applyFill="1" applyBorder="1" applyAlignment="1">
      <alignment horizontal="left" vertical="center"/>
    </xf>
    <xf numFmtId="1" fontId="10" fillId="2" borderId="22" xfId="0" applyNumberFormat="1" applyFont="1" applyFill="1" applyBorder="1" applyAlignment="1">
      <alignment horizontal="left" vertical="center"/>
    </xf>
    <xf numFmtId="1" fontId="10" fillId="2" borderId="23" xfId="0" applyNumberFormat="1" applyFont="1" applyFill="1" applyBorder="1" applyAlignment="1">
      <alignment horizontal="left" vertical="center"/>
    </xf>
    <xf numFmtId="1" fontId="10" fillId="2" borderId="24" xfId="0" applyNumberFormat="1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</cellXfs>
  <cellStyles count="3">
    <cellStyle name="Excel Built-in Normal" xfId="2"/>
    <cellStyle name="Normálne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tabSelected="1" topLeftCell="A70" workbookViewId="0">
      <selection activeCell="H102" sqref="H102"/>
    </sheetView>
  </sheetViews>
  <sheetFormatPr defaultRowHeight="15" x14ac:dyDescent="0.25"/>
  <cols>
    <col min="1" max="1" width="6.140625" customWidth="1"/>
    <col min="2" max="2" width="71.140625" customWidth="1"/>
    <col min="3" max="3" width="8.85546875" customWidth="1"/>
    <col min="4" max="4" width="8.140625" customWidth="1"/>
    <col min="8" max="8" width="82.7109375" customWidth="1"/>
  </cols>
  <sheetData>
    <row r="1" spans="1:8" ht="15.75" thickBot="1" x14ac:dyDescent="0.3">
      <c r="A1" s="37" t="s">
        <v>214</v>
      </c>
      <c r="B1" s="38"/>
      <c r="C1" s="38"/>
      <c r="D1" s="39"/>
      <c r="E1" s="43" t="s">
        <v>215</v>
      </c>
      <c r="F1" s="44"/>
    </row>
    <row r="2" spans="1:8" ht="15.75" thickBot="1" x14ac:dyDescent="0.3">
      <c r="A2" s="40"/>
      <c r="B2" s="41"/>
      <c r="C2" s="41"/>
      <c r="D2" s="42"/>
      <c r="E2" s="20" t="s">
        <v>207</v>
      </c>
      <c r="F2" s="21" t="s">
        <v>208</v>
      </c>
    </row>
    <row r="3" spans="1:8" ht="24.75" customHeight="1" thickBot="1" x14ac:dyDescent="0.35">
      <c r="A3" s="16" t="s">
        <v>1</v>
      </c>
      <c r="B3" s="22" t="s">
        <v>206</v>
      </c>
      <c r="C3" s="4" t="s">
        <v>2</v>
      </c>
      <c r="D3" s="5" t="s">
        <v>3</v>
      </c>
      <c r="E3" s="23" t="s">
        <v>209</v>
      </c>
      <c r="F3" s="24" t="s">
        <v>209</v>
      </c>
      <c r="H3" s="30" t="s">
        <v>216</v>
      </c>
    </row>
    <row r="4" spans="1:8" ht="14.1" customHeight="1" x14ac:dyDescent="0.25">
      <c r="A4" s="1" t="s">
        <v>4</v>
      </c>
      <c r="B4" s="17" t="s">
        <v>5</v>
      </c>
      <c r="C4" s="18" t="s">
        <v>0</v>
      </c>
      <c r="D4" s="19">
        <v>2</v>
      </c>
      <c r="E4" s="26"/>
      <c r="F4" s="27">
        <f>E4*D4</f>
        <v>0</v>
      </c>
    </row>
    <row r="5" spans="1:8" ht="14.1" customHeight="1" x14ac:dyDescent="0.25">
      <c r="A5" s="2" t="s">
        <v>6</v>
      </c>
      <c r="B5" s="6" t="s">
        <v>7</v>
      </c>
      <c r="C5" s="7" t="s">
        <v>0</v>
      </c>
      <c r="D5" s="14">
        <v>2</v>
      </c>
      <c r="E5" s="25"/>
      <c r="F5" s="27">
        <f t="shared" ref="F5:F68" si="0">E5*D5</f>
        <v>0</v>
      </c>
    </row>
    <row r="6" spans="1:8" ht="14.1" customHeight="1" x14ac:dyDescent="0.25">
      <c r="A6" s="2" t="s">
        <v>8</v>
      </c>
      <c r="B6" s="8" t="s">
        <v>9</v>
      </c>
      <c r="C6" s="9" t="s">
        <v>0</v>
      </c>
      <c r="D6" s="14">
        <v>2</v>
      </c>
      <c r="E6" s="25"/>
      <c r="F6" s="27">
        <f t="shared" si="0"/>
        <v>0</v>
      </c>
    </row>
    <row r="7" spans="1:8" ht="14.1" customHeight="1" x14ac:dyDescent="0.25">
      <c r="A7" s="2" t="s">
        <v>10</v>
      </c>
      <c r="B7" s="8" t="s">
        <v>11</v>
      </c>
      <c r="C7" s="9" t="s">
        <v>0</v>
      </c>
      <c r="D7" s="14">
        <v>2</v>
      </c>
      <c r="E7" s="25"/>
      <c r="F7" s="27">
        <f t="shared" si="0"/>
        <v>0</v>
      </c>
    </row>
    <row r="8" spans="1:8" ht="14.1" customHeight="1" x14ac:dyDescent="0.25">
      <c r="A8" s="2" t="s">
        <v>12</v>
      </c>
      <c r="B8" s="8" t="s">
        <v>13</v>
      </c>
      <c r="C8" s="9" t="s">
        <v>0</v>
      </c>
      <c r="D8" s="14">
        <v>2</v>
      </c>
      <c r="E8" s="25"/>
      <c r="F8" s="27">
        <f t="shared" si="0"/>
        <v>0</v>
      </c>
    </row>
    <row r="9" spans="1:8" ht="14.1" customHeight="1" x14ac:dyDescent="0.25">
      <c r="A9" s="2" t="s">
        <v>14</v>
      </c>
      <c r="B9" s="8" t="s">
        <v>15</v>
      </c>
      <c r="C9" s="9" t="s">
        <v>0</v>
      </c>
      <c r="D9" s="14">
        <v>2</v>
      </c>
      <c r="E9" s="25"/>
      <c r="F9" s="27">
        <f t="shared" si="0"/>
        <v>0</v>
      </c>
    </row>
    <row r="10" spans="1:8" ht="14.1" customHeight="1" x14ac:dyDescent="0.25">
      <c r="A10" s="2" t="s">
        <v>16</v>
      </c>
      <c r="B10" s="8" t="s">
        <v>17</v>
      </c>
      <c r="C10" s="9" t="s">
        <v>0</v>
      </c>
      <c r="D10" s="14">
        <v>2</v>
      </c>
      <c r="E10" s="25"/>
      <c r="F10" s="27">
        <f t="shared" si="0"/>
        <v>0</v>
      </c>
    </row>
    <row r="11" spans="1:8" ht="14.1" customHeight="1" x14ac:dyDescent="0.25">
      <c r="A11" s="2" t="s">
        <v>18</v>
      </c>
      <c r="B11" s="8" t="s">
        <v>19</v>
      </c>
      <c r="C11" s="9" t="s">
        <v>0</v>
      </c>
      <c r="D11" s="14">
        <v>2</v>
      </c>
      <c r="E11" s="25"/>
      <c r="F11" s="27">
        <f t="shared" si="0"/>
        <v>0</v>
      </c>
    </row>
    <row r="12" spans="1:8" ht="14.1" customHeight="1" x14ac:dyDescent="0.25">
      <c r="A12" s="2" t="s">
        <v>20</v>
      </c>
      <c r="B12" s="8" t="s">
        <v>21</v>
      </c>
      <c r="C12" s="9" t="s">
        <v>0</v>
      </c>
      <c r="D12" s="14">
        <v>2</v>
      </c>
      <c r="E12" s="25"/>
      <c r="F12" s="27">
        <f t="shared" si="0"/>
        <v>0</v>
      </c>
    </row>
    <row r="13" spans="1:8" ht="14.1" customHeight="1" x14ac:dyDescent="0.25">
      <c r="A13" s="2" t="s">
        <v>22</v>
      </c>
      <c r="B13" s="8" t="s">
        <v>23</v>
      </c>
      <c r="C13" s="9" t="s">
        <v>0</v>
      </c>
      <c r="D13" s="14">
        <v>2</v>
      </c>
      <c r="E13" s="25"/>
      <c r="F13" s="27">
        <f t="shared" si="0"/>
        <v>0</v>
      </c>
    </row>
    <row r="14" spans="1:8" ht="14.1" customHeight="1" x14ac:dyDescent="0.25">
      <c r="A14" s="2" t="s">
        <v>24</v>
      </c>
      <c r="B14" s="8" t="s">
        <v>25</v>
      </c>
      <c r="C14" s="9" t="s">
        <v>0</v>
      </c>
      <c r="D14" s="14">
        <v>2</v>
      </c>
      <c r="E14" s="25"/>
      <c r="F14" s="27">
        <f t="shared" si="0"/>
        <v>0</v>
      </c>
    </row>
    <row r="15" spans="1:8" ht="14.1" customHeight="1" x14ac:dyDescent="0.25">
      <c r="A15" s="2" t="s">
        <v>26</v>
      </c>
      <c r="B15" s="8" t="s">
        <v>27</v>
      </c>
      <c r="C15" s="9" t="s">
        <v>0</v>
      </c>
      <c r="D15" s="14">
        <v>2</v>
      </c>
      <c r="E15" s="25"/>
      <c r="F15" s="27">
        <f t="shared" si="0"/>
        <v>0</v>
      </c>
    </row>
    <row r="16" spans="1:8" ht="14.1" customHeight="1" x14ac:dyDescent="0.25">
      <c r="A16" s="2" t="s">
        <v>28</v>
      </c>
      <c r="B16" s="8" t="s">
        <v>29</v>
      </c>
      <c r="C16" s="9" t="s">
        <v>0</v>
      </c>
      <c r="D16" s="14">
        <v>2</v>
      </c>
      <c r="E16" s="25"/>
      <c r="F16" s="27">
        <f t="shared" si="0"/>
        <v>0</v>
      </c>
    </row>
    <row r="17" spans="1:6" ht="14.1" customHeight="1" x14ac:dyDescent="0.25">
      <c r="A17" s="2" t="s">
        <v>30</v>
      </c>
      <c r="B17" s="8" t="s">
        <v>31</v>
      </c>
      <c r="C17" s="9" t="s">
        <v>0</v>
      </c>
      <c r="D17" s="14">
        <v>8</v>
      </c>
      <c r="E17" s="25"/>
      <c r="F17" s="27">
        <f t="shared" si="0"/>
        <v>0</v>
      </c>
    </row>
    <row r="18" spans="1:6" ht="14.1" customHeight="1" x14ac:dyDescent="0.25">
      <c r="A18" s="2" t="s">
        <v>32</v>
      </c>
      <c r="B18" s="8" t="s">
        <v>33</v>
      </c>
      <c r="C18" s="9" t="s">
        <v>0</v>
      </c>
      <c r="D18" s="14">
        <v>2</v>
      </c>
      <c r="E18" s="25"/>
      <c r="F18" s="27">
        <f t="shared" si="0"/>
        <v>0</v>
      </c>
    </row>
    <row r="19" spans="1:6" ht="14.1" customHeight="1" x14ac:dyDescent="0.25">
      <c r="A19" s="2" t="s">
        <v>34</v>
      </c>
      <c r="B19" s="8" t="s">
        <v>35</v>
      </c>
      <c r="C19" s="9" t="s">
        <v>0</v>
      </c>
      <c r="D19" s="14">
        <v>2</v>
      </c>
      <c r="E19" s="25"/>
      <c r="F19" s="27">
        <f t="shared" si="0"/>
        <v>0</v>
      </c>
    </row>
    <row r="20" spans="1:6" ht="14.1" customHeight="1" x14ac:dyDescent="0.25">
      <c r="A20" s="2" t="s">
        <v>36</v>
      </c>
      <c r="B20" s="8" t="s">
        <v>37</v>
      </c>
      <c r="C20" s="9" t="s">
        <v>0</v>
      </c>
      <c r="D20" s="14">
        <v>2</v>
      </c>
      <c r="E20" s="25"/>
      <c r="F20" s="27">
        <f t="shared" si="0"/>
        <v>0</v>
      </c>
    </row>
    <row r="21" spans="1:6" ht="14.1" customHeight="1" x14ac:dyDescent="0.25">
      <c r="A21" s="2" t="s">
        <v>38</v>
      </c>
      <c r="B21" s="8" t="s">
        <v>39</v>
      </c>
      <c r="C21" s="9" t="s">
        <v>0</v>
      </c>
      <c r="D21" s="14">
        <v>2</v>
      </c>
      <c r="E21" s="25"/>
      <c r="F21" s="27">
        <f t="shared" si="0"/>
        <v>0</v>
      </c>
    </row>
    <row r="22" spans="1:6" ht="14.1" customHeight="1" x14ac:dyDescent="0.25">
      <c r="A22" s="2" t="s">
        <v>40</v>
      </c>
      <c r="B22" s="8" t="s">
        <v>41</v>
      </c>
      <c r="C22" s="9" t="s">
        <v>0</v>
      </c>
      <c r="D22" s="14">
        <v>2</v>
      </c>
      <c r="E22" s="25"/>
      <c r="F22" s="27">
        <f t="shared" si="0"/>
        <v>0</v>
      </c>
    </row>
    <row r="23" spans="1:6" ht="14.1" customHeight="1" x14ac:dyDescent="0.25">
      <c r="A23" s="2" t="s">
        <v>42</v>
      </c>
      <c r="B23" s="8" t="s">
        <v>43</v>
      </c>
      <c r="C23" s="9" t="s">
        <v>0</v>
      </c>
      <c r="D23" s="14">
        <v>2</v>
      </c>
      <c r="E23" s="25"/>
      <c r="F23" s="27">
        <f t="shared" si="0"/>
        <v>0</v>
      </c>
    </row>
    <row r="24" spans="1:6" ht="14.1" customHeight="1" x14ac:dyDescent="0.25">
      <c r="A24" s="2" t="s">
        <v>44</v>
      </c>
      <c r="B24" s="8" t="s">
        <v>45</v>
      </c>
      <c r="C24" s="9" t="s">
        <v>0</v>
      </c>
      <c r="D24" s="14">
        <v>2</v>
      </c>
      <c r="E24" s="25"/>
      <c r="F24" s="27">
        <f t="shared" si="0"/>
        <v>0</v>
      </c>
    </row>
    <row r="25" spans="1:6" ht="14.1" customHeight="1" x14ac:dyDescent="0.25">
      <c r="A25" s="2" t="s">
        <v>46</v>
      </c>
      <c r="B25" s="8" t="s">
        <v>47</v>
      </c>
      <c r="C25" s="9" t="s">
        <v>0</v>
      </c>
      <c r="D25" s="14">
        <v>2</v>
      </c>
      <c r="E25" s="25"/>
      <c r="F25" s="27">
        <f t="shared" si="0"/>
        <v>0</v>
      </c>
    </row>
    <row r="26" spans="1:6" ht="14.1" customHeight="1" x14ac:dyDescent="0.25">
      <c r="A26" s="2" t="s">
        <v>48</v>
      </c>
      <c r="B26" s="8" t="s">
        <v>49</v>
      </c>
      <c r="C26" s="9" t="s">
        <v>0</v>
      </c>
      <c r="D26" s="14">
        <v>2</v>
      </c>
      <c r="E26" s="25"/>
      <c r="F26" s="27">
        <f t="shared" si="0"/>
        <v>0</v>
      </c>
    </row>
    <row r="27" spans="1:6" ht="14.1" customHeight="1" x14ac:dyDescent="0.25">
      <c r="A27" s="2" t="s">
        <v>50</v>
      </c>
      <c r="B27" s="8" t="s">
        <v>51</v>
      </c>
      <c r="C27" s="9" t="s">
        <v>0</v>
      </c>
      <c r="D27" s="14">
        <v>2</v>
      </c>
      <c r="E27" s="25"/>
      <c r="F27" s="27">
        <f t="shared" si="0"/>
        <v>0</v>
      </c>
    </row>
    <row r="28" spans="1:6" ht="14.1" customHeight="1" x14ac:dyDescent="0.25">
      <c r="A28" s="2" t="s">
        <v>52</v>
      </c>
      <c r="B28" s="8" t="s">
        <v>53</v>
      </c>
      <c r="C28" s="9" t="s">
        <v>0</v>
      </c>
      <c r="D28" s="14">
        <v>2</v>
      </c>
      <c r="E28" s="25"/>
      <c r="F28" s="27">
        <f t="shared" si="0"/>
        <v>0</v>
      </c>
    </row>
    <row r="29" spans="1:6" ht="14.1" customHeight="1" x14ac:dyDescent="0.25">
      <c r="A29" s="2" t="s">
        <v>54</v>
      </c>
      <c r="B29" s="8" t="s">
        <v>55</v>
      </c>
      <c r="C29" s="9" t="s">
        <v>0</v>
      </c>
      <c r="D29" s="14">
        <v>2</v>
      </c>
      <c r="E29" s="25"/>
      <c r="F29" s="27">
        <f t="shared" si="0"/>
        <v>0</v>
      </c>
    </row>
    <row r="30" spans="1:6" ht="14.1" customHeight="1" x14ac:dyDescent="0.25">
      <c r="A30" s="2" t="s">
        <v>56</v>
      </c>
      <c r="B30" s="8" t="s">
        <v>57</v>
      </c>
      <c r="C30" s="9" t="s">
        <v>0</v>
      </c>
      <c r="D30" s="14">
        <v>2</v>
      </c>
      <c r="E30" s="25"/>
      <c r="F30" s="27">
        <f t="shared" si="0"/>
        <v>0</v>
      </c>
    </row>
    <row r="31" spans="1:6" ht="14.1" customHeight="1" x14ac:dyDescent="0.25">
      <c r="A31" s="2" t="s">
        <v>58</v>
      </c>
      <c r="B31" s="8" t="s">
        <v>59</v>
      </c>
      <c r="C31" s="9" t="s">
        <v>0</v>
      </c>
      <c r="D31" s="14">
        <v>1</v>
      </c>
      <c r="E31" s="25"/>
      <c r="F31" s="27">
        <f t="shared" si="0"/>
        <v>0</v>
      </c>
    </row>
    <row r="32" spans="1:6" ht="14.1" customHeight="1" x14ac:dyDescent="0.25">
      <c r="A32" s="2" t="s">
        <v>60</v>
      </c>
      <c r="B32" s="8" t="s">
        <v>61</v>
      </c>
      <c r="C32" s="9" t="s">
        <v>0</v>
      </c>
      <c r="D32" s="14">
        <v>1</v>
      </c>
      <c r="E32" s="25"/>
      <c r="F32" s="27">
        <f t="shared" si="0"/>
        <v>0</v>
      </c>
    </row>
    <row r="33" spans="1:6" ht="14.1" customHeight="1" x14ac:dyDescent="0.25">
      <c r="A33" s="2" t="s">
        <v>62</v>
      </c>
      <c r="B33" s="8" t="s">
        <v>63</v>
      </c>
      <c r="C33" s="9" t="s">
        <v>0</v>
      </c>
      <c r="D33" s="14">
        <v>1</v>
      </c>
      <c r="E33" s="25"/>
      <c r="F33" s="27">
        <f t="shared" si="0"/>
        <v>0</v>
      </c>
    </row>
    <row r="34" spans="1:6" ht="14.1" customHeight="1" x14ac:dyDescent="0.25">
      <c r="A34" s="2" t="s">
        <v>64</v>
      </c>
      <c r="B34" s="8" t="s">
        <v>65</v>
      </c>
      <c r="C34" s="9" t="s">
        <v>0</v>
      </c>
      <c r="D34" s="14">
        <v>2</v>
      </c>
      <c r="E34" s="25"/>
      <c r="F34" s="27">
        <f t="shared" si="0"/>
        <v>0</v>
      </c>
    </row>
    <row r="35" spans="1:6" ht="14.1" customHeight="1" x14ac:dyDescent="0.25">
      <c r="A35" s="2" t="s">
        <v>66</v>
      </c>
      <c r="B35" s="8" t="s">
        <v>67</v>
      </c>
      <c r="C35" s="9" t="s">
        <v>0</v>
      </c>
      <c r="D35" s="14">
        <v>1</v>
      </c>
      <c r="E35" s="25"/>
      <c r="F35" s="27">
        <f t="shared" si="0"/>
        <v>0</v>
      </c>
    </row>
    <row r="36" spans="1:6" ht="14.1" customHeight="1" x14ac:dyDescent="0.25">
      <c r="A36" s="2" t="s">
        <v>68</v>
      </c>
      <c r="B36" s="8" t="s">
        <v>69</v>
      </c>
      <c r="C36" s="9" t="s">
        <v>0</v>
      </c>
      <c r="D36" s="14">
        <v>1</v>
      </c>
      <c r="E36" s="25"/>
      <c r="F36" s="27">
        <f t="shared" si="0"/>
        <v>0</v>
      </c>
    </row>
    <row r="37" spans="1:6" ht="14.1" customHeight="1" x14ac:dyDescent="0.25">
      <c r="A37" s="2" t="s">
        <v>70</v>
      </c>
      <c r="B37" s="8" t="s">
        <v>71</v>
      </c>
      <c r="C37" s="9" t="s">
        <v>0</v>
      </c>
      <c r="D37" s="14">
        <v>1</v>
      </c>
      <c r="E37" s="25"/>
      <c r="F37" s="27">
        <f t="shared" si="0"/>
        <v>0</v>
      </c>
    </row>
    <row r="38" spans="1:6" ht="14.1" customHeight="1" x14ac:dyDescent="0.25">
      <c r="A38" s="2" t="s">
        <v>72</v>
      </c>
      <c r="B38" s="8" t="s">
        <v>73</v>
      </c>
      <c r="C38" s="9" t="s">
        <v>0</v>
      </c>
      <c r="D38" s="14">
        <v>1</v>
      </c>
      <c r="E38" s="25"/>
      <c r="F38" s="27">
        <f t="shared" si="0"/>
        <v>0</v>
      </c>
    </row>
    <row r="39" spans="1:6" ht="14.1" customHeight="1" x14ac:dyDescent="0.25">
      <c r="A39" s="2" t="s">
        <v>74</v>
      </c>
      <c r="B39" s="8" t="s">
        <v>75</v>
      </c>
      <c r="C39" s="9" t="s">
        <v>0</v>
      </c>
      <c r="D39" s="14">
        <v>1</v>
      </c>
      <c r="E39" s="25"/>
      <c r="F39" s="27">
        <f t="shared" si="0"/>
        <v>0</v>
      </c>
    </row>
    <row r="40" spans="1:6" ht="14.1" customHeight="1" x14ac:dyDescent="0.25">
      <c r="A40" s="2" t="s">
        <v>76</v>
      </c>
      <c r="B40" s="8" t="s">
        <v>77</v>
      </c>
      <c r="C40" s="9" t="s">
        <v>0</v>
      </c>
      <c r="D40" s="14">
        <v>1</v>
      </c>
      <c r="E40" s="25"/>
      <c r="F40" s="27">
        <f t="shared" si="0"/>
        <v>0</v>
      </c>
    </row>
    <row r="41" spans="1:6" ht="14.1" customHeight="1" x14ac:dyDescent="0.25">
      <c r="A41" s="2" t="s">
        <v>78</v>
      </c>
      <c r="B41" s="8" t="s">
        <v>79</v>
      </c>
      <c r="C41" s="9" t="s">
        <v>0</v>
      </c>
      <c r="D41" s="14">
        <v>1</v>
      </c>
      <c r="E41" s="25"/>
      <c r="F41" s="27">
        <f t="shared" si="0"/>
        <v>0</v>
      </c>
    </row>
    <row r="42" spans="1:6" ht="14.1" customHeight="1" x14ac:dyDescent="0.25">
      <c r="A42" s="2" t="s">
        <v>80</v>
      </c>
      <c r="B42" s="8" t="s">
        <v>81</v>
      </c>
      <c r="C42" s="9" t="s">
        <v>0</v>
      </c>
      <c r="D42" s="14">
        <v>1</v>
      </c>
      <c r="E42" s="25"/>
      <c r="F42" s="27">
        <f t="shared" si="0"/>
        <v>0</v>
      </c>
    </row>
    <row r="43" spans="1:6" ht="14.1" customHeight="1" x14ac:dyDescent="0.25">
      <c r="A43" s="2" t="s">
        <v>82</v>
      </c>
      <c r="B43" s="8" t="s">
        <v>83</v>
      </c>
      <c r="C43" s="9" t="s">
        <v>0</v>
      </c>
      <c r="D43" s="14">
        <v>1</v>
      </c>
      <c r="E43" s="25"/>
      <c r="F43" s="27">
        <f t="shared" si="0"/>
        <v>0</v>
      </c>
    </row>
    <row r="44" spans="1:6" ht="14.1" customHeight="1" x14ac:dyDescent="0.25">
      <c r="A44" s="2" t="s">
        <v>84</v>
      </c>
      <c r="B44" s="8" t="s">
        <v>85</v>
      </c>
      <c r="C44" s="9" t="s">
        <v>0</v>
      </c>
      <c r="D44" s="14">
        <v>1</v>
      </c>
      <c r="E44" s="25"/>
      <c r="F44" s="27">
        <f t="shared" si="0"/>
        <v>0</v>
      </c>
    </row>
    <row r="45" spans="1:6" ht="14.1" customHeight="1" x14ac:dyDescent="0.25">
      <c r="A45" s="2" t="s">
        <v>86</v>
      </c>
      <c r="B45" s="8" t="s">
        <v>87</v>
      </c>
      <c r="C45" s="9" t="s">
        <v>0</v>
      </c>
      <c r="D45" s="14">
        <v>1</v>
      </c>
      <c r="E45" s="25"/>
      <c r="F45" s="27">
        <f t="shared" si="0"/>
        <v>0</v>
      </c>
    </row>
    <row r="46" spans="1:6" ht="14.1" customHeight="1" x14ac:dyDescent="0.25">
      <c r="A46" s="2" t="s">
        <v>88</v>
      </c>
      <c r="B46" s="8" t="s">
        <v>89</v>
      </c>
      <c r="C46" s="9" t="s">
        <v>0</v>
      </c>
      <c r="D46" s="14">
        <v>1</v>
      </c>
      <c r="E46" s="25"/>
      <c r="F46" s="27">
        <f t="shared" si="0"/>
        <v>0</v>
      </c>
    </row>
    <row r="47" spans="1:6" ht="14.1" customHeight="1" x14ac:dyDescent="0.25">
      <c r="A47" s="2" t="s">
        <v>90</v>
      </c>
      <c r="B47" s="8" t="s">
        <v>91</v>
      </c>
      <c r="C47" s="9" t="s">
        <v>0</v>
      </c>
      <c r="D47" s="14">
        <v>1</v>
      </c>
      <c r="E47" s="25"/>
      <c r="F47" s="27">
        <f t="shared" si="0"/>
        <v>0</v>
      </c>
    </row>
    <row r="48" spans="1:6" ht="14.1" customHeight="1" x14ac:dyDescent="0.25">
      <c r="A48" s="2" t="s">
        <v>92</v>
      </c>
      <c r="B48" s="8" t="s">
        <v>93</v>
      </c>
      <c r="C48" s="9" t="s">
        <v>0</v>
      </c>
      <c r="D48" s="14">
        <v>16</v>
      </c>
      <c r="E48" s="25"/>
      <c r="F48" s="27">
        <f t="shared" si="0"/>
        <v>0</v>
      </c>
    </row>
    <row r="49" spans="1:6" ht="14.1" customHeight="1" x14ac:dyDescent="0.25">
      <c r="A49" s="2" t="s">
        <v>94</v>
      </c>
      <c r="B49" s="8" t="s">
        <v>95</v>
      </c>
      <c r="C49" s="9" t="s">
        <v>0</v>
      </c>
      <c r="D49" s="14">
        <v>1</v>
      </c>
      <c r="E49" s="25"/>
      <c r="F49" s="27">
        <f t="shared" si="0"/>
        <v>0</v>
      </c>
    </row>
    <row r="50" spans="1:6" ht="14.1" customHeight="1" x14ac:dyDescent="0.25">
      <c r="A50" s="2" t="s">
        <v>96</v>
      </c>
      <c r="B50" s="8" t="s">
        <v>97</v>
      </c>
      <c r="C50" s="9" t="s">
        <v>0</v>
      </c>
      <c r="D50" s="14">
        <v>8</v>
      </c>
      <c r="E50" s="25"/>
      <c r="F50" s="27">
        <f t="shared" si="0"/>
        <v>0</v>
      </c>
    </row>
    <row r="51" spans="1:6" ht="14.1" customHeight="1" x14ac:dyDescent="0.25">
      <c r="A51" s="2" t="s">
        <v>98</v>
      </c>
      <c r="B51" s="8" t="s">
        <v>99</v>
      </c>
      <c r="C51" s="9" t="s">
        <v>0</v>
      </c>
      <c r="D51" s="14">
        <v>8</v>
      </c>
      <c r="E51" s="25"/>
      <c r="F51" s="27">
        <f t="shared" si="0"/>
        <v>0</v>
      </c>
    </row>
    <row r="52" spans="1:6" ht="14.1" customHeight="1" x14ac:dyDescent="0.25">
      <c r="A52" s="2" t="s">
        <v>100</v>
      </c>
      <c r="B52" s="8" t="s">
        <v>101</v>
      </c>
      <c r="C52" s="9" t="s">
        <v>0</v>
      </c>
      <c r="D52" s="14">
        <v>8</v>
      </c>
      <c r="E52" s="25"/>
      <c r="F52" s="27">
        <f t="shared" si="0"/>
        <v>0</v>
      </c>
    </row>
    <row r="53" spans="1:6" ht="14.1" customHeight="1" x14ac:dyDescent="0.25">
      <c r="A53" s="2" t="s">
        <v>102</v>
      </c>
      <c r="B53" s="8" t="s">
        <v>103</v>
      </c>
      <c r="C53" s="9" t="s">
        <v>0</v>
      </c>
      <c r="D53" s="14">
        <v>8</v>
      </c>
      <c r="E53" s="25"/>
      <c r="F53" s="27">
        <f t="shared" si="0"/>
        <v>0</v>
      </c>
    </row>
    <row r="54" spans="1:6" ht="14.1" customHeight="1" x14ac:dyDescent="0.25">
      <c r="A54" s="2" t="s">
        <v>104</v>
      </c>
      <c r="B54" s="8" t="s">
        <v>105</v>
      </c>
      <c r="C54" s="9" t="s">
        <v>0</v>
      </c>
      <c r="D54" s="14">
        <v>1</v>
      </c>
      <c r="E54" s="25"/>
      <c r="F54" s="27">
        <f t="shared" si="0"/>
        <v>0</v>
      </c>
    </row>
    <row r="55" spans="1:6" ht="14.1" customHeight="1" x14ac:dyDescent="0.25">
      <c r="A55" s="2" t="s">
        <v>106</v>
      </c>
      <c r="B55" s="8" t="s">
        <v>107</v>
      </c>
      <c r="C55" s="9" t="s">
        <v>0</v>
      </c>
      <c r="D55" s="14">
        <v>1</v>
      </c>
      <c r="E55" s="25"/>
      <c r="F55" s="27">
        <f t="shared" si="0"/>
        <v>0</v>
      </c>
    </row>
    <row r="56" spans="1:6" ht="14.1" customHeight="1" x14ac:dyDescent="0.25">
      <c r="A56" s="2" t="s">
        <v>108</v>
      </c>
      <c r="B56" s="8" t="s">
        <v>109</v>
      </c>
      <c r="C56" s="9" t="s">
        <v>0</v>
      </c>
      <c r="D56" s="14">
        <v>2</v>
      </c>
      <c r="E56" s="25"/>
      <c r="F56" s="27">
        <f t="shared" si="0"/>
        <v>0</v>
      </c>
    </row>
    <row r="57" spans="1:6" ht="14.1" customHeight="1" x14ac:dyDescent="0.25">
      <c r="A57" s="2" t="s">
        <v>110</v>
      </c>
      <c r="B57" s="8" t="s">
        <v>111</v>
      </c>
      <c r="C57" s="9" t="s">
        <v>0</v>
      </c>
      <c r="D57" s="14">
        <v>16</v>
      </c>
      <c r="E57" s="25"/>
      <c r="F57" s="27">
        <f t="shared" si="0"/>
        <v>0</v>
      </c>
    </row>
    <row r="58" spans="1:6" ht="14.1" customHeight="1" x14ac:dyDescent="0.25">
      <c r="A58" s="2" t="s">
        <v>112</v>
      </c>
      <c r="B58" s="8" t="s">
        <v>113</v>
      </c>
      <c r="C58" s="9" t="s">
        <v>0</v>
      </c>
      <c r="D58" s="14">
        <v>16</v>
      </c>
      <c r="E58" s="25"/>
      <c r="F58" s="27">
        <f t="shared" si="0"/>
        <v>0</v>
      </c>
    </row>
    <row r="59" spans="1:6" ht="14.1" customHeight="1" x14ac:dyDescent="0.25">
      <c r="A59" s="2" t="s">
        <v>114</v>
      </c>
      <c r="B59" s="8" t="s">
        <v>115</v>
      </c>
      <c r="C59" s="9" t="s">
        <v>0</v>
      </c>
      <c r="D59" s="14">
        <v>16</v>
      </c>
      <c r="E59" s="25"/>
      <c r="F59" s="27">
        <f t="shared" si="0"/>
        <v>0</v>
      </c>
    </row>
    <row r="60" spans="1:6" ht="14.1" customHeight="1" x14ac:dyDescent="0.25">
      <c r="A60" s="2" t="s">
        <v>116</v>
      </c>
      <c r="B60" s="8" t="s">
        <v>117</v>
      </c>
      <c r="C60" s="9" t="s">
        <v>0</v>
      </c>
      <c r="D60" s="14">
        <v>16</v>
      </c>
      <c r="E60" s="25"/>
      <c r="F60" s="27">
        <f t="shared" si="0"/>
        <v>0</v>
      </c>
    </row>
    <row r="61" spans="1:6" ht="14.1" customHeight="1" x14ac:dyDescent="0.25">
      <c r="A61" s="2" t="s">
        <v>118</v>
      </c>
      <c r="B61" s="8" t="s">
        <v>119</v>
      </c>
      <c r="C61" s="9" t="s">
        <v>0</v>
      </c>
      <c r="D61" s="14">
        <v>5</v>
      </c>
      <c r="E61" s="25"/>
      <c r="F61" s="27">
        <f t="shared" si="0"/>
        <v>0</v>
      </c>
    </row>
    <row r="62" spans="1:6" ht="14.1" customHeight="1" x14ac:dyDescent="0.25">
      <c r="A62" s="2" t="s">
        <v>120</v>
      </c>
      <c r="B62" s="8" t="s">
        <v>121</v>
      </c>
      <c r="C62" s="9" t="s">
        <v>0</v>
      </c>
      <c r="D62" s="14">
        <v>5</v>
      </c>
      <c r="E62" s="25"/>
      <c r="F62" s="27">
        <f t="shared" si="0"/>
        <v>0</v>
      </c>
    </row>
    <row r="63" spans="1:6" ht="14.1" customHeight="1" x14ac:dyDescent="0.25">
      <c r="A63" s="2" t="s">
        <v>122</v>
      </c>
      <c r="B63" s="8" t="s">
        <v>123</v>
      </c>
      <c r="C63" s="9" t="s">
        <v>0</v>
      </c>
      <c r="D63" s="14">
        <v>8</v>
      </c>
      <c r="E63" s="25"/>
      <c r="F63" s="27">
        <f t="shared" si="0"/>
        <v>0</v>
      </c>
    </row>
    <row r="64" spans="1:6" ht="14.1" customHeight="1" x14ac:dyDescent="0.25">
      <c r="A64" s="2" t="s">
        <v>124</v>
      </c>
      <c r="B64" s="8" t="s">
        <v>125</v>
      </c>
      <c r="C64" s="9" t="s">
        <v>0</v>
      </c>
      <c r="D64" s="14">
        <v>16</v>
      </c>
      <c r="E64" s="25"/>
      <c r="F64" s="27">
        <f t="shared" si="0"/>
        <v>0</v>
      </c>
    </row>
    <row r="65" spans="1:8" ht="14.1" customHeight="1" x14ac:dyDescent="0.25">
      <c r="A65" s="2" t="s">
        <v>126</v>
      </c>
      <c r="B65" s="8" t="s">
        <v>127</v>
      </c>
      <c r="C65" s="9" t="s">
        <v>0</v>
      </c>
      <c r="D65" s="14">
        <v>16</v>
      </c>
      <c r="E65" s="25"/>
      <c r="F65" s="27">
        <f t="shared" si="0"/>
        <v>0</v>
      </c>
    </row>
    <row r="66" spans="1:8" ht="14.1" customHeight="1" x14ac:dyDescent="0.25">
      <c r="A66" s="2" t="s">
        <v>128</v>
      </c>
      <c r="B66" s="8" t="s">
        <v>129</v>
      </c>
      <c r="C66" s="9" t="s">
        <v>0</v>
      </c>
      <c r="D66" s="14">
        <v>1</v>
      </c>
      <c r="E66" s="25"/>
      <c r="F66" s="27">
        <f t="shared" si="0"/>
        <v>0</v>
      </c>
    </row>
    <row r="67" spans="1:8" ht="14.1" customHeight="1" x14ac:dyDescent="0.25">
      <c r="A67" s="2" t="s">
        <v>130</v>
      </c>
      <c r="B67" s="8" t="s">
        <v>131</v>
      </c>
      <c r="C67" s="9" t="s">
        <v>0</v>
      </c>
      <c r="D67" s="14">
        <v>1</v>
      </c>
      <c r="E67" s="25"/>
      <c r="F67" s="27">
        <f t="shared" si="0"/>
        <v>0</v>
      </c>
    </row>
    <row r="68" spans="1:8" ht="14.1" customHeight="1" x14ac:dyDescent="0.25">
      <c r="A68" s="2" t="s">
        <v>132</v>
      </c>
      <c r="B68" s="8" t="s">
        <v>133</v>
      </c>
      <c r="C68" s="9" t="s">
        <v>0</v>
      </c>
      <c r="D68" s="14">
        <v>1</v>
      </c>
      <c r="E68" s="25"/>
      <c r="F68" s="27">
        <f t="shared" si="0"/>
        <v>0</v>
      </c>
    </row>
    <row r="69" spans="1:8" ht="14.1" customHeight="1" x14ac:dyDescent="0.25">
      <c r="A69" s="2" t="s">
        <v>134</v>
      </c>
      <c r="B69" s="8" t="s">
        <v>135</v>
      </c>
      <c r="C69" s="9" t="s">
        <v>0</v>
      </c>
      <c r="D69" s="14">
        <v>1</v>
      </c>
      <c r="E69" s="25"/>
      <c r="F69" s="27">
        <f t="shared" ref="F69:F105" si="1">E69*D69</f>
        <v>0</v>
      </c>
    </row>
    <row r="70" spans="1:8" ht="14.1" customHeight="1" x14ac:dyDescent="0.25">
      <c r="A70" s="2" t="s">
        <v>136</v>
      </c>
      <c r="B70" s="10" t="s">
        <v>137</v>
      </c>
      <c r="C70" s="9" t="s">
        <v>0</v>
      </c>
      <c r="D70" s="14">
        <v>2</v>
      </c>
      <c r="E70" s="25"/>
      <c r="F70" s="27">
        <f t="shared" si="1"/>
        <v>0</v>
      </c>
    </row>
    <row r="71" spans="1:8" ht="14.1" customHeight="1" x14ac:dyDescent="0.25">
      <c r="A71" s="2" t="s">
        <v>138</v>
      </c>
      <c r="B71" s="8" t="s">
        <v>139</v>
      </c>
      <c r="C71" s="9" t="s">
        <v>0</v>
      </c>
      <c r="D71" s="14">
        <v>1</v>
      </c>
      <c r="E71" s="25"/>
      <c r="F71" s="27">
        <f t="shared" si="1"/>
        <v>0</v>
      </c>
    </row>
    <row r="72" spans="1:8" ht="14.1" customHeight="1" x14ac:dyDescent="0.25">
      <c r="A72" s="2" t="s">
        <v>140</v>
      </c>
      <c r="B72" s="8" t="s">
        <v>141</v>
      </c>
      <c r="C72" s="9" t="s">
        <v>0</v>
      </c>
      <c r="D72" s="14">
        <v>1</v>
      </c>
      <c r="E72" s="25"/>
      <c r="F72" s="27">
        <f t="shared" si="1"/>
        <v>0</v>
      </c>
    </row>
    <row r="73" spans="1:8" ht="14.1" customHeight="1" x14ac:dyDescent="0.25">
      <c r="A73" s="2" t="s">
        <v>142</v>
      </c>
      <c r="B73" s="8" t="s">
        <v>143</v>
      </c>
      <c r="C73" s="9" t="s">
        <v>0</v>
      </c>
      <c r="D73" s="14">
        <v>1</v>
      </c>
      <c r="E73" s="25"/>
      <c r="F73" s="27">
        <f t="shared" si="1"/>
        <v>0</v>
      </c>
    </row>
    <row r="74" spans="1:8" ht="14.1" customHeight="1" x14ac:dyDescent="0.25">
      <c r="A74" s="2" t="s">
        <v>144</v>
      </c>
      <c r="B74" s="8" t="s">
        <v>145</v>
      </c>
      <c r="C74" s="9" t="s">
        <v>0</v>
      </c>
      <c r="D74" s="14">
        <v>1</v>
      </c>
      <c r="E74" s="25"/>
      <c r="F74" s="27">
        <f t="shared" si="1"/>
        <v>0</v>
      </c>
    </row>
    <row r="75" spans="1:8" ht="14.1" customHeight="1" x14ac:dyDescent="0.25">
      <c r="A75" s="2" t="s">
        <v>146</v>
      </c>
      <c r="B75" s="8" t="s">
        <v>147</v>
      </c>
      <c r="C75" s="9" t="s">
        <v>0</v>
      </c>
      <c r="D75" s="14">
        <v>16</v>
      </c>
      <c r="E75" s="25"/>
      <c r="F75" s="27">
        <f t="shared" si="1"/>
        <v>0</v>
      </c>
    </row>
    <row r="76" spans="1:8" ht="14.1" customHeight="1" x14ac:dyDescent="0.25">
      <c r="A76" s="2" t="s">
        <v>148</v>
      </c>
      <c r="B76" s="8" t="s">
        <v>149</v>
      </c>
      <c r="C76" s="9" t="s">
        <v>0</v>
      </c>
      <c r="D76" s="14">
        <v>16</v>
      </c>
      <c r="E76" s="25"/>
      <c r="F76" s="27">
        <f t="shared" si="1"/>
        <v>0</v>
      </c>
    </row>
    <row r="77" spans="1:8" ht="14.1" customHeight="1" x14ac:dyDescent="0.25">
      <c r="A77" s="34" t="s">
        <v>150</v>
      </c>
      <c r="B77" s="35"/>
      <c r="C77" s="35"/>
      <c r="D77" s="36"/>
      <c r="E77" s="25"/>
      <c r="F77" s="27">
        <f t="shared" si="1"/>
        <v>0</v>
      </c>
    </row>
    <row r="78" spans="1:8" ht="36.75" customHeight="1" x14ac:dyDescent="0.25">
      <c r="A78" s="2" t="s">
        <v>151</v>
      </c>
      <c r="B78" s="8" t="s">
        <v>152</v>
      </c>
      <c r="C78" s="9" t="s">
        <v>0</v>
      </c>
      <c r="D78" s="14">
        <v>1</v>
      </c>
      <c r="E78" s="25"/>
      <c r="F78" s="27">
        <f t="shared" si="1"/>
        <v>0</v>
      </c>
      <c r="H78" s="33" t="s">
        <v>217</v>
      </c>
    </row>
    <row r="79" spans="1:8" ht="45" customHeight="1" x14ac:dyDescent="0.25">
      <c r="A79" s="2" t="s">
        <v>153</v>
      </c>
      <c r="B79" s="8" t="s">
        <v>154</v>
      </c>
      <c r="C79" s="9" t="s">
        <v>0</v>
      </c>
      <c r="D79" s="14">
        <v>1</v>
      </c>
      <c r="E79" s="25"/>
      <c r="F79" s="27">
        <f t="shared" si="1"/>
        <v>0</v>
      </c>
      <c r="H79" s="33" t="s">
        <v>218</v>
      </c>
    </row>
    <row r="80" spans="1:8" ht="46.5" customHeight="1" x14ac:dyDescent="0.25">
      <c r="A80" s="2" t="s">
        <v>155</v>
      </c>
      <c r="B80" s="8" t="s">
        <v>156</v>
      </c>
      <c r="C80" s="9" t="s">
        <v>0</v>
      </c>
      <c r="D80" s="14">
        <v>1</v>
      </c>
      <c r="E80" s="25"/>
      <c r="F80" s="27">
        <f t="shared" si="1"/>
        <v>0</v>
      </c>
      <c r="H80" s="33" t="s">
        <v>219</v>
      </c>
    </row>
    <row r="81" spans="1:8" ht="26.25" customHeight="1" x14ac:dyDescent="0.25">
      <c r="A81" s="2" t="s">
        <v>157</v>
      </c>
      <c r="B81" s="8" t="s">
        <v>158</v>
      </c>
      <c r="C81" s="9" t="s">
        <v>0</v>
      </c>
      <c r="D81" s="14">
        <v>1</v>
      </c>
      <c r="E81" s="25"/>
      <c r="F81" s="27">
        <f t="shared" si="1"/>
        <v>0</v>
      </c>
      <c r="H81" s="33" t="s">
        <v>220</v>
      </c>
    </row>
    <row r="82" spans="1:8" ht="14.1" customHeight="1" x14ac:dyDescent="0.25">
      <c r="A82" s="2" t="s">
        <v>159</v>
      </c>
      <c r="B82" s="8" t="s">
        <v>160</v>
      </c>
      <c r="C82" s="9" t="s">
        <v>0</v>
      </c>
      <c r="D82" s="14">
        <v>1</v>
      </c>
      <c r="E82" s="25"/>
      <c r="F82" s="27">
        <f t="shared" si="1"/>
        <v>0</v>
      </c>
      <c r="H82" s="31"/>
    </row>
    <row r="83" spans="1:8" ht="14.1" customHeight="1" x14ac:dyDescent="0.25">
      <c r="A83" s="2" t="s">
        <v>161</v>
      </c>
      <c r="B83" s="8" t="s">
        <v>162</v>
      </c>
      <c r="C83" s="9" t="s">
        <v>0</v>
      </c>
      <c r="D83" s="14">
        <v>1</v>
      </c>
      <c r="E83" s="25"/>
      <c r="F83" s="27">
        <f t="shared" si="1"/>
        <v>0</v>
      </c>
      <c r="H83" s="31"/>
    </row>
    <row r="84" spans="1:8" ht="14.1" customHeight="1" x14ac:dyDescent="0.25">
      <c r="A84" s="2" t="s">
        <v>163</v>
      </c>
      <c r="B84" s="8" t="s">
        <v>164</v>
      </c>
      <c r="C84" s="9" t="s">
        <v>0</v>
      </c>
      <c r="D84" s="14">
        <v>1</v>
      </c>
      <c r="E84" s="25"/>
      <c r="F84" s="27">
        <f t="shared" si="1"/>
        <v>0</v>
      </c>
      <c r="H84" s="31"/>
    </row>
    <row r="85" spans="1:8" ht="14.1" customHeight="1" x14ac:dyDescent="0.25">
      <c r="A85" s="2" t="s">
        <v>165</v>
      </c>
      <c r="B85" s="8" t="s">
        <v>166</v>
      </c>
      <c r="C85" s="9" t="s">
        <v>0</v>
      </c>
      <c r="D85" s="14">
        <v>1</v>
      </c>
      <c r="E85" s="25"/>
      <c r="F85" s="27">
        <f t="shared" si="1"/>
        <v>0</v>
      </c>
      <c r="H85" s="31"/>
    </row>
    <row r="86" spans="1:8" ht="14.1" customHeight="1" x14ac:dyDescent="0.25">
      <c r="A86" s="2" t="s">
        <v>167</v>
      </c>
      <c r="B86" s="8" t="s">
        <v>168</v>
      </c>
      <c r="C86" s="9" t="s">
        <v>0</v>
      </c>
      <c r="D86" s="14">
        <v>1</v>
      </c>
      <c r="E86" s="25"/>
      <c r="F86" s="27">
        <f t="shared" si="1"/>
        <v>0</v>
      </c>
      <c r="H86" s="31"/>
    </row>
    <row r="87" spans="1:8" ht="14.1" customHeight="1" x14ac:dyDescent="0.25">
      <c r="A87" s="2" t="s">
        <v>169</v>
      </c>
      <c r="B87" s="8" t="s">
        <v>170</v>
      </c>
      <c r="C87" s="9" t="s">
        <v>0</v>
      </c>
      <c r="D87" s="14">
        <v>1</v>
      </c>
      <c r="E87" s="25"/>
      <c r="F87" s="27">
        <f t="shared" si="1"/>
        <v>0</v>
      </c>
      <c r="H87" s="31"/>
    </row>
    <row r="88" spans="1:8" ht="14.1" customHeight="1" x14ac:dyDescent="0.25">
      <c r="A88" s="2" t="s">
        <v>171</v>
      </c>
      <c r="B88" s="8" t="s">
        <v>172</v>
      </c>
      <c r="C88" s="9" t="s">
        <v>0</v>
      </c>
      <c r="D88" s="14">
        <v>1</v>
      </c>
      <c r="E88" s="25"/>
      <c r="F88" s="27">
        <f t="shared" si="1"/>
        <v>0</v>
      </c>
      <c r="H88" s="31"/>
    </row>
    <row r="89" spans="1:8" ht="14.1" customHeight="1" x14ac:dyDescent="0.25">
      <c r="A89" s="2" t="s">
        <v>173</v>
      </c>
      <c r="B89" s="8" t="s">
        <v>174</v>
      </c>
      <c r="C89" s="9" t="s">
        <v>0</v>
      </c>
      <c r="D89" s="14">
        <v>1</v>
      </c>
      <c r="E89" s="25"/>
      <c r="F89" s="27">
        <f t="shared" si="1"/>
        <v>0</v>
      </c>
      <c r="H89" s="31"/>
    </row>
    <row r="90" spans="1:8" ht="14.1" customHeight="1" x14ac:dyDescent="0.25">
      <c r="A90" s="2" t="s">
        <v>175</v>
      </c>
      <c r="B90" s="8" t="s">
        <v>176</v>
      </c>
      <c r="C90" s="9" t="s">
        <v>0</v>
      </c>
      <c r="D90" s="14">
        <v>1</v>
      </c>
      <c r="E90" s="25"/>
      <c r="F90" s="27">
        <f t="shared" si="1"/>
        <v>0</v>
      </c>
      <c r="H90" s="31"/>
    </row>
    <row r="91" spans="1:8" ht="14.1" customHeight="1" x14ac:dyDescent="0.25">
      <c r="A91" s="2" t="s">
        <v>177</v>
      </c>
      <c r="B91" s="8" t="s">
        <v>178</v>
      </c>
      <c r="C91" s="9" t="s">
        <v>0</v>
      </c>
      <c r="D91" s="14">
        <v>1</v>
      </c>
      <c r="E91" s="25"/>
      <c r="F91" s="27">
        <f t="shared" si="1"/>
        <v>0</v>
      </c>
      <c r="H91" s="31"/>
    </row>
    <row r="92" spans="1:8" ht="28.5" customHeight="1" x14ac:dyDescent="0.25">
      <c r="A92" s="2" t="s">
        <v>179</v>
      </c>
      <c r="B92" s="8" t="s">
        <v>180</v>
      </c>
      <c r="C92" s="9" t="s">
        <v>0</v>
      </c>
      <c r="D92" s="14">
        <v>1</v>
      </c>
      <c r="E92" s="25"/>
      <c r="F92" s="27">
        <f t="shared" si="1"/>
        <v>0</v>
      </c>
      <c r="H92" s="33" t="s">
        <v>221</v>
      </c>
    </row>
    <row r="93" spans="1:8" ht="14.1" customHeight="1" x14ac:dyDescent="0.25">
      <c r="A93" s="2" t="s">
        <v>181</v>
      </c>
      <c r="B93" s="8" t="s">
        <v>182</v>
      </c>
      <c r="C93" s="9" t="s">
        <v>0</v>
      </c>
      <c r="D93" s="14">
        <v>1</v>
      </c>
      <c r="E93" s="25"/>
      <c r="F93" s="27">
        <f t="shared" si="1"/>
        <v>0</v>
      </c>
      <c r="H93" s="33" t="s">
        <v>222</v>
      </c>
    </row>
    <row r="94" spans="1:8" ht="22.5" customHeight="1" x14ac:dyDescent="0.25">
      <c r="A94" s="2" t="s">
        <v>183</v>
      </c>
      <c r="B94" s="8" t="s">
        <v>184</v>
      </c>
      <c r="C94" s="9" t="s">
        <v>0</v>
      </c>
      <c r="D94" s="14">
        <v>1</v>
      </c>
      <c r="E94" s="25"/>
      <c r="F94" s="27">
        <f t="shared" si="1"/>
        <v>0</v>
      </c>
      <c r="H94" s="33" t="s">
        <v>223</v>
      </c>
    </row>
    <row r="95" spans="1:8" ht="22.5" customHeight="1" x14ac:dyDescent="0.25">
      <c r="A95" s="2" t="s">
        <v>185</v>
      </c>
      <c r="B95" s="8" t="s">
        <v>186</v>
      </c>
      <c r="C95" s="9" t="s">
        <v>0</v>
      </c>
      <c r="D95" s="14">
        <v>1</v>
      </c>
      <c r="E95" s="25"/>
      <c r="F95" s="27">
        <f t="shared" si="1"/>
        <v>0</v>
      </c>
      <c r="H95" s="33" t="s">
        <v>224</v>
      </c>
    </row>
    <row r="96" spans="1:8" ht="14.1" customHeight="1" x14ac:dyDescent="0.25">
      <c r="A96" s="34" t="s">
        <v>187</v>
      </c>
      <c r="B96" s="35"/>
      <c r="C96" s="35"/>
      <c r="D96" s="36"/>
      <c r="E96" s="25"/>
      <c r="F96" s="27">
        <f t="shared" si="1"/>
        <v>0</v>
      </c>
      <c r="H96" s="32"/>
    </row>
    <row r="97" spans="1:8" ht="14.1" customHeight="1" x14ac:dyDescent="0.25">
      <c r="A97" s="2" t="s">
        <v>188</v>
      </c>
      <c r="B97" s="8" t="s">
        <v>189</v>
      </c>
      <c r="C97" s="9" t="s">
        <v>0</v>
      </c>
      <c r="D97" s="14">
        <v>1</v>
      </c>
      <c r="E97" s="25"/>
      <c r="F97" s="27">
        <f t="shared" si="1"/>
        <v>0</v>
      </c>
      <c r="H97" s="32"/>
    </row>
    <row r="98" spans="1:8" ht="14.1" customHeight="1" x14ac:dyDescent="0.25">
      <c r="A98" s="2" t="s">
        <v>190</v>
      </c>
      <c r="B98" s="8" t="s">
        <v>191</v>
      </c>
      <c r="C98" s="9" t="s">
        <v>0</v>
      </c>
      <c r="D98" s="14">
        <v>1</v>
      </c>
      <c r="E98" s="25"/>
      <c r="F98" s="27">
        <f t="shared" si="1"/>
        <v>0</v>
      </c>
      <c r="H98" s="32"/>
    </row>
    <row r="99" spans="1:8" ht="14.1" customHeight="1" x14ac:dyDescent="0.25">
      <c r="A99" s="2" t="s">
        <v>192</v>
      </c>
      <c r="B99" s="8" t="s">
        <v>193</v>
      </c>
      <c r="C99" s="9" t="s">
        <v>0</v>
      </c>
      <c r="D99" s="14">
        <v>1</v>
      </c>
      <c r="E99" s="25"/>
      <c r="F99" s="27">
        <f t="shared" si="1"/>
        <v>0</v>
      </c>
      <c r="H99" s="32"/>
    </row>
    <row r="100" spans="1:8" ht="14.1" customHeight="1" x14ac:dyDescent="0.25">
      <c r="A100" s="2" t="s">
        <v>194</v>
      </c>
      <c r="B100" s="8" t="s">
        <v>195</v>
      </c>
      <c r="C100" s="9" t="s">
        <v>0</v>
      </c>
      <c r="D100" s="14">
        <v>1</v>
      </c>
      <c r="E100" s="25"/>
      <c r="F100" s="27">
        <f t="shared" si="1"/>
        <v>0</v>
      </c>
      <c r="H100" s="32"/>
    </row>
    <row r="101" spans="1:8" ht="14.1" customHeight="1" x14ac:dyDescent="0.25">
      <c r="A101" s="2" t="s">
        <v>196</v>
      </c>
      <c r="B101" s="8" t="s">
        <v>197</v>
      </c>
      <c r="C101" s="9" t="s">
        <v>0</v>
      </c>
      <c r="D101" s="14">
        <v>1</v>
      </c>
      <c r="E101" s="25"/>
      <c r="F101" s="27">
        <f t="shared" si="1"/>
        <v>0</v>
      </c>
      <c r="H101" s="32"/>
    </row>
    <row r="102" spans="1:8" ht="14.1" customHeight="1" x14ac:dyDescent="0.25">
      <c r="A102" s="2" t="s">
        <v>198</v>
      </c>
      <c r="B102" s="8" t="s">
        <v>199</v>
      </c>
      <c r="C102" s="9" t="s">
        <v>0</v>
      </c>
      <c r="D102" s="14">
        <v>1</v>
      </c>
      <c r="E102" s="25"/>
      <c r="F102" s="27">
        <f t="shared" si="1"/>
        <v>0</v>
      </c>
      <c r="H102" s="32"/>
    </row>
    <row r="103" spans="1:8" ht="14.1" customHeight="1" x14ac:dyDescent="0.25">
      <c r="A103" s="2" t="s">
        <v>200</v>
      </c>
      <c r="B103" s="8" t="s">
        <v>201</v>
      </c>
      <c r="C103" s="9" t="s">
        <v>0</v>
      </c>
      <c r="D103" s="14">
        <v>1</v>
      </c>
      <c r="E103" s="25"/>
      <c r="F103" s="27">
        <f t="shared" si="1"/>
        <v>0</v>
      </c>
      <c r="H103" s="32"/>
    </row>
    <row r="104" spans="1:8" ht="14.1" customHeight="1" x14ac:dyDescent="0.25">
      <c r="A104" s="2" t="s">
        <v>202</v>
      </c>
      <c r="B104" s="8" t="s">
        <v>203</v>
      </c>
      <c r="C104" s="9" t="s">
        <v>0</v>
      </c>
      <c r="D104" s="14">
        <v>1</v>
      </c>
      <c r="E104" s="25"/>
      <c r="F104" s="27">
        <f t="shared" si="1"/>
        <v>0</v>
      </c>
      <c r="H104" s="32"/>
    </row>
    <row r="105" spans="1:8" ht="14.1" customHeight="1" thickBot="1" x14ac:dyDescent="0.3">
      <c r="A105" s="3" t="s">
        <v>204</v>
      </c>
      <c r="B105" s="11" t="s">
        <v>205</v>
      </c>
      <c r="C105" s="12" t="s">
        <v>0</v>
      </c>
      <c r="D105" s="15">
        <v>8</v>
      </c>
      <c r="E105" s="28"/>
      <c r="F105" s="29">
        <f t="shared" si="1"/>
        <v>0</v>
      </c>
      <c r="H105" s="32"/>
    </row>
    <row r="106" spans="1:8" x14ac:dyDescent="0.25">
      <c r="A106" s="13"/>
      <c r="B106" s="13"/>
      <c r="C106" s="13"/>
      <c r="D106" s="13"/>
    </row>
    <row r="107" spans="1:8" x14ac:dyDescent="0.25">
      <c r="A107" s="13"/>
      <c r="B107" s="13"/>
      <c r="C107" t="s">
        <v>210</v>
      </c>
      <c r="E107" t="s">
        <v>209</v>
      </c>
      <c r="F107" s="25">
        <f>SUM(F4:F105)</f>
        <v>0</v>
      </c>
    </row>
    <row r="108" spans="1:8" x14ac:dyDescent="0.25">
      <c r="E108" t="s">
        <v>211</v>
      </c>
      <c r="F108" s="25">
        <f>F107*0.2</f>
        <v>0</v>
      </c>
    </row>
    <row r="109" spans="1:8" x14ac:dyDescent="0.25">
      <c r="C109" t="s">
        <v>212</v>
      </c>
      <c r="E109" t="s">
        <v>213</v>
      </c>
      <c r="F109" s="25">
        <f>F107+F108</f>
        <v>0</v>
      </c>
    </row>
  </sheetData>
  <mergeCells count="4">
    <mergeCell ref="A77:D77"/>
    <mergeCell ref="A96:D96"/>
    <mergeCell ref="A1:D2"/>
    <mergeCell ref="E1:F1"/>
  </mergeCells>
  <pageMargins left="0.23622047244094491" right="0.23622047244094491" top="0.55118110236220474" bottom="0.55118110236220474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Nálepa</dc:creator>
  <cp:lastModifiedBy>Miroslav Nálepa</cp:lastModifiedBy>
  <cp:lastPrinted>2020-02-12T14:00:01Z</cp:lastPrinted>
  <dcterms:created xsi:type="dcterms:W3CDTF">2019-12-12T07:53:31Z</dcterms:created>
  <dcterms:modified xsi:type="dcterms:W3CDTF">2020-02-12T14:00:05Z</dcterms:modified>
</cp:coreProperties>
</file>