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73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K21" i="1" l="1"/>
  <c r="J21" i="1"/>
  <c r="K20" i="1"/>
  <c r="J20" i="1"/>
  <c r="I21" i="1"/>
  <c r="I20" i="1"/>
  <c r="G21" i="1"/>
  <c r="G20" i="1"/>
  <c r="G19" i="1"/>
  <c r="J19" i="1"/>
  <c r="G18" i="1"/>
  <c r="G17" i="1"/>
  <c r="G16" i="1"/>
  <c r="G15" i="1"/>
  <c r="G14" i="1"/>
  <c r="G13" i="1"/>
  <c r="G12" i="1"/>
  <c r="G11" i="1"/>
  <c r="G10" i="1"/>
  <c r="G9" i="1"/>
  <c r="J9" i="1"/>
  <c r="G8" i="1"/>
  <c r="G7" i="1"/>
  <c r="G6" i="1"/>
  <c r="G5" i="1"/>
  <c r="K6" i="1"/>
  <c r="G4" i="1"/>
  <c r="K8" i="1"/>
  <c r="J17" i="1"/>
  <c r="J8" i="1"/>
  <c r="I16" i="1"/>
  <c r="K16" i="1"/>
  <c r="I15" i="1"/>
  <c r="I14" i="1"/>
  <c r="K14" i="1"/>
  <c r="I13" i="1"/>
  <c r="K13" i="1"/>
  <c r="I12" i="1"/>
  <c r="K12" i="1"/>
  <c r="I11" i="1"/>
  <c r="K11" i="1"/>
  <c r="I10" i="1"/>
  <c r="K10" i="1"/>
  <c r="I9" i="1"/>
  <c r="K9" i="1"/>
  <c r="I8" i="1"/>
  <c r="I6" i="1"/>
  <c r="I19" i="1"/>
  <c r="I7" i="1"/>
  <c r="K7" i="1"/>
  <c r="I5" i="1"/>
  <c r="K5" i="1"/>
  <c r="I4" i="1"/>
  <c r="K4" i="1"/>
  <c r="I17" i="1"/>
  <c r="K17" i="1"/>
  <c r="I18" i="1"/>
  <c r="K18" i="1"/>
  <c r="J16" i="1"/>
  <c r="K15" i="1"/>
  <c r="J14" i="1"/>
  <c r="J13" i="1"/>
  <c r="J11" i="1"/>
  <c r="J5" i="1"/>
  <c r="J4" i="1"/>
  <c r="J12" i="1"/>
  <c r="J7" i="1"/>
  <c r="J22" i="1"/>
  <c r="K19" i="1"/>
  <c r="J6" i="1"/>
  <c r="J18" i="1"/>
  <c r="J10" i="1"/>
  <c r="J15" i="1"/>
  <c r="K22" i="1"/>
</calcChain>
</file>

<file path=xl/sharedStrings.xml><?xml version="1.0" encoding="utf-8"?>
<sst xmlns="http://schemas.openxmlformats.org/spreadsheetml/2006/main" count="49" uniqueCount="33">
  <si>
    <t>Názov produktu</t>
  </si>
  <si>
    <t>MJ</t>
  </si>
  <si>
    <t>JC bez DPH</t>
  </si>
  <si>
    <t>JC s DPH</t>
  </si>
  <si>
    <t>Celková cena bez DPH</t>
  </si>
  <si>
    <t>Celková cena s DPH</t>
  </si>
  <si>
    <t>Chlieb zemiakový /krájaný/  1000 g</t>
  </si>
  <si>
    <t>ks</t>
  </si>
  <si>
    <t>Šatôčka marmeládová                                             65g</t>
  </si>
  <si>
    <t>Spolu</t>
  </si>
  <si>
    <t>Množstvo spolu</t>
  </si>
  <si>
    <t>MŠ Kyj.</t>
  </si>
  <si>
    <t>MŠ ER</t>
  </si>
  <si>
    <t>MŠ Štít.</t>
  </si>
  <si>
    <t>MŠ Vaj.</t>
  </si>
  <si>
    <t>Rožok cereálny 50g</t>
  </si>
  <si>
    <t>Pagáč škvarkový 40g</t>
  </si>
  <si>
    <t>Syrová kocka 40g</t>
  </si>
  <si>
    <t>Bábovka 400g</t>
  </si>
  <si>
    <t>Musli pletenec jablkový 60g</t>
  </si>
  <si>
    <t>Pagáč celozrnný 40g</t>
  </si>
  <si>
    <t>Chlieb konzumný čierny 1000g</t>
  </si>
  <si>
    <t>Cenová ponuka                              Príloha č. 1</t>
  </si>
  <si>
    <t>Biele pečivo št. nesyp. rožok 40g                                                          40g</t>
  </si>
  <si>
    <t>Vianočka balená bez hroz., balená 350g</t>
  </si>
  <si>
    <t>Závin balený, plnený (orech, kakao, tvaroh, mak, puding...) 350g</t>
  </si>
  <si>
    <t>Veka na chlebíčky 400g</t>
  </si>
  <si>
    <t>Chlieb sójový 400g</t>
  </si>
  <si>
    <t>Grahamový rožok 40 g</t>
  </si>
  <si>
    <t>Žemľa 50 g</t>
  </si>
  <si>
    <t>Pekársky tovar</t>
  </si>
  <si>
    <t>Droždie</t>
  </si>
  <si>
    <t>Strúhanka 1000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</si>
</sst>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74" formatCode="#,##0.00\ [$€-1];[Red]\-#,##0.00\ [$€-1]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 applyAlignment="1">
      <alignment horizontal="left"/>
    </xf>
    <xf numFmtId="0" fontId="4" fillId="0" borderId="1" xfId="0" applyFont="1" applyBorder="1"/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3" fillId="0" borderId="4" xfId="0" applyFont="1" applyBorder="1" applyAlignment="1">
      <alignment wrapText="1"/>
    </xf>
    <xf numFmtId="4" fontId="3" fillId="0" borderId="7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4" fontId="3" fillId="0" borderId="13" xfId="0" applyNumberFormat="1" applyFont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right"/>
    </xf>
    <xf numFmtId="1" fontId="4" fillId="3" borderId="5" xfId="0" applyNumberFormat="1" applyFont="1" applyFill="1" applyBorder="1" applyAlignment="1">
      <alignment horizontal="right"/>
    </xf>
    <xf numFmtId="1" fontId="4" fillId="3" borderId="9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8" fontId="3" fillId="4" borderId="12" xfId="0" applyNumberFormat="1" applyFont="1" applyFill="1" applyBorder="1" applyAlignment="1">
      <alignment horizontal="right"/>
    </xf>
    <xf numFmtId="8" fontId="3" fillId="4" borderId="5" xfId="0" applyNumberFormat="1" applyFont="1" applyFill="1" applyBorder="1" applyAlignment="1">
      <alignment horizontal="right"/>
    </xf>
    <xf numFmtId="174" fontId="3" fillId="4" borderId="5" xfId="0" applyNumberFormat="1" applyFont="1" applyFill="1" applyBorder="1" applyAlignment="1">
      <alignment horizontal="right"/>
    </xf>
    <xf numFmtId="174" fontId="3" fillId="4" borderId="9" xfId="0" applyNumberFormat="1" applyFont="1" applyFill="1" applyBorder="1" applyAlignment="1">
      <alignment horizontal="right"/>
    </xf>
    <xf numFmtId="4" fontId="4" fillId="3" borderId="2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2000250</xdr:colOff>
      <xdr:row>17</xdr:row>
      <xdr:rowOff>83820</xdr:rowOff>
    </xdr:from>
    <xdr:ext cx="184731" cy="264560"/>
    <xdr:sp macro="" textlink="">
      <xdr:nvSpPr>
        <xdr:cNvPr id="2" name="BlokTextu 1"/>
        <xdr:cNvSpPr txBox="1"/>
      </xdr:nvSpPr>
      <xdr:spPr>
        <a:xfrm>
          <a:off x="2000250" y="35985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15" sqref="N15"/>
    </sheetView>
  </sheetViews>
  <sheetFormatPr defaultRowHeight="15" x14ac:dyDescent="0.25"/>
  <cols>
    <col min="1" max="1" width="30.28515625" customWidth="1"/>
  </cols>
  <sheetData>
    <row r="1" spans="1:11" ht="15.75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5.75" thickBot="1" x14ac:dyDescent="0.3">
      <c r="A2" s="42" t="s">
        <v>30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4.5" thickBot="1" x14ac:dyDescent="0.3">
      <c r="A3" s="1" t="s">
        <v>0</v>
      </c>
      <c r="B3" s="2" t="s">
        <v>1</v>
      </c>
      <c r="C3" s="30" t="s">
        <v>11</v>
      </c>
      <c r="D3" s="30" t="s">
        <v>12</v>
      </c>
      <c r="E3" s="30" t="s">
        <v>13</v>
      </c>
      <c r="F3" s="9" t="s">
        <v>14</v>
      </c>
      <c r="G3" s="26" t="s">
        <v>10</v>
      </c>
      <c r="H3" s="35" t="s">
        <v>2</v>
      </c>
      <c r="I3" s="2" t="s">
        <v>3</v>
      </c>
      <c r="J3" s="3" t="s">
        <v>4</v>
      </c>
      <c r="K3" s="4" t="s">
        <v>5</v>
      </c>
    </row>
    <row r="4" spans="1:11" ht="15.75" thickBot="1" x14ac:dyDescent="0.3">
      <c r="A4" s="22" t="s">
        <v>6</v>
      </c>
      <c r="B4" s="23" t="s">
        <v>7</v>
      </c>
      <c r="C4" s="31"/>
      <c r="D4" s="31"/>
      <c r="E4" s="31">
        <v>1200</v>
      </c>
      <c r="F4" s="24">
        <v>1120</v>
      </c>
      <c r="G4" s="27">
        <f>C4+D4+E4+F4</f>
        <v>2320</v>
      </c>
      <c r="H4" s="36"/>
      <c r="I4" s="15">
        <f>H4*1.1</f>
        <v>0</v>
      </c>
      <c r="J4" s="15">
        <f>G4*H4</f>
        <v>0</v>
      </c>
      <c r="K4" s="25">
        <f>G4*I4</f>
        <v>0</v>
      </c>
    </row>
    <row r="5" spans="1:11" x14ac:dyDescent="0.25">
      <c r="A5" s="5" t="s">
        <v>23</v>
      </c>
      <c r="B5" s="6" t="s">
        <v>7</v>
      </c>
      <c r="C5" s="32">
        <v>2700</v>
      </c>
      <c r="D5" s="33">
        <v>2438</v>
      </c>
      <c r="E5" s="33">
        <v>4200</v>
      </c>
      <c r="F5" s="10">
        <v>350</v>
      </c>
      <c r="G5" s="28">
        <f t="shared" ref="G5:G21" si="0">C5+D5+E5+F5</f>
        <v>9688</v>
      </c>
      <c r="H5" s="37"/>
      <c r="I5" s="11">
        <f>H5*1.2</f>
        <v>0</v>
      </c>
      <c r="J5" s="11">
        <f t="shared" ref="J5:J19" si="1">G5*H5</f>
        <v>0</v>
      </c>
      <c r="K5" s="12">
        <f t="shared" ref="K5:K19" si="2">G5*I5</f>
        <v>0</v>
      </c>
    </row>
    <row r="6" spans="1:11" x14ac:dyDescent="0.25">
      <c r="A6" s="5" t="s">
        <v>8</v>
      </c>
      <c r="B6" s="6" t="s">
        <v>7</v>
      </c>
      <c r="C6" s="33"/>
      <c r="D6" s="33">
        <v>369</v>
      </c>
      <c r="E6" s="33"/>
      <c r="F6" s="10"/>
      <c r="G6" s="28">
        <f t="shared" si="0"/>
        <v>369</v>
      </c>
      <c r="H6" s="38"/>
      <c r="I6" s="19">
        <f>H6*1.2</f>
        <v>0</v>
      </c>
      <c r="J6" s="11">
        <f t="shared" si="1"/>
        <v>0</v>
      </c>
      <c r="K6" s="12">
        <f t="shared" si="2"/>
        <v>0</v>
      </c>
    </row>
    <row r="7" spans="1:11" x14ac:dyDescent="0.25">
      <c r="A7" s="5" t="s">
        <v>21</v>
      </c>
      <c r="B7" s="6" t="s">
        <v>7</v>
      </c>
      <c r="C7" s="33">
        <v>1700</v>
      </c>
      <c r="D7" s="33">
        <v>1764</v>
      </c>
      <c r="E7" s="33"/>
      <c r="F7" s="10"/>
      <c r="G7" s="28">
        <f t="shared" si="0"/>
        <v>3464</v>
      </c>
      <c r="H7" s="38"/>
      <c r="I7" s="11">
        <f>H7*1.1</f>
        <v>0</v>
      </c>
      <c r="J7" s="11">
        <f t="shared" si="1"/>
        <v>0</v>
      </c>
      <c r="K7" s="12">
        <f t="shared" si="2"/>
        <v>0</v>
      </c>
    </row>
    <row r="8" spans="1:11" x14ac:dyDescent="0.25">
      <c r="A8" s="5" t="s">
        <v>28</v>
      </c>
      <c r="B8" s="6"/>
      <c r="C8" s="33">
        <v>1000</v>
      </c>
      <c r="D8" s="33"/>
      <c r="E8" s="33">
        <v>300</v>
      </c>
      <c r="F8" s="10"/>
      <c r="G8" s="28">
        <f t="shared" si="0"/>
        <v>1300</v>
      </c>
      <c r="H8" s="38"/>
      <c r="I8" s="11">
        <f t="shared" ref="I8:I16" si="3">H8*1.2</f>
        <v>0</v>
      </c>
      <c r="J8" s="11">
        <f t="shared" si="1"/>
        <v>0</v>
      </c>
      <c r="K8" s="12">
        <f t="shared" si="2"/>
        <v>0</v>
      </c>
    </row>
    <row r="9" spans="1:11" x14ac:dyDescent="0.25">
      <c r="A9" s="5" t="s">
        <v>15</v>
      </c>
      <c r="B9" s="6" t="s">
        <v>7</v>
      </c>
      <c r="C9" s="33">
        <v>1000</v>
      </c>
      <c r="D9" s="33">
        <v>822</v>
      </c>
      <c r="E9" s="33"/>
      <c r="F9" s="10"/>
      <c r="G9" s="28">
        <f t="shared" si="0"/>
        <v>1822</v>
      </c>
      <c r="H9" s="38"/>
      <c r="I9" s="11">
        <f t="shared" si="3"/>
        <v>0</v>
      </c>
      <c r="J9" s="11">
        <f t="shared" si="1"/>
        <v>0</v>
      </c>
      <c r="K9" s="12">
        <f t="shared" si="2"/>
        <v>0</v>
      </c>
    </row>
    <row r="10" spans="1:11" x14ac:dyDescent="0.25">
      <c r="A10" s="5" t="s">
        <v>16</v>
      </c>
      <c r="B10" s="6" t="s">
        <v>7</v>
      </c>
      <c r="C10" s="33"/>
      <c r="D10" s="33">
        <v>140</v>
      </c>
      <c r="E10" s="33"/>
      <c r="F10" s="10"/>
      <c r="G10" s="28">
        <f t="shared" si="0"/>
        <v>140</v>
      </c>
      <c r="H10" s="38"/>
      <c r="I10" s="11">
        <f t="shared" si="3"/>
        <v>0</v>
      </c>
      <c r="J10" s="11">
        <f t="shared" si="1"/>
        <v>0</v>
      </c>
      <c r="K10" s="12">
        <f t="shared" si="2"/>
        <v>0</v>
      </c>
    </row>
    <row r="11" spans="1:11" x14ac:dyDescent="0.25">
      <c r="A11" s="5" t="s">
        <v>20</v>
      </c>
      <c r="B11" s="6" t="s">
        <v>7</v>
      </c>
      <c r="C11" s="33"/>
      <c r="D11" s="33"/>
      <c r="E11" s="33"/>
      <c r="F11" s="10"/>
      <c r="G11" s="28">
        <f t="shared" si="0"/>
        <v>0</v>
      </c>
      <c r="H11" s="38"/>
      <c r="I11" s="11">
        <f t="shared" si="3"/>
        <v>0</v>
      </c>
      <c r="J11" s="11">
        <f t="shared" si="1"/>
        <v>0</v>
      </c>
      <c r="K11" s="12">
        <f t="shared" si="2"/>
        <v>0</v>
      </c>
    </row>
    <row r="12" spans="1:11" x14ac:dyDescent="0.25">
      <c r="A12" s="5" t="s">
        <v>17</v>
      </c>
      <c r="B12" s="6" t="s">
        <v>7</v>
      </c>
      <c r="C12" s="33"/>
      <c r="D12" s="33">
        <v>140</v>
      </c>
      <c r="E12" s="33">
        <v>1200</v>
      </c>
      <c r="F12" s="10"/>
      <c r="G12" s="28">
        <f t="shared" si="0"/>
        <v>1340</v>
      </c>
      <c r="H12" s="38"/>
      <c r="I12" s="11">
        <f t="shared" si="3"/>
        <v>0</v>
      </c>
      <c r="J12" s="11">
        <f t="shared" si="1"/>
        <v>0</v>
      </c>
      <c r="K12" s="12">
        <f t="shared" si="2"/>
        <v>0</v>
      </c>
    </row>
    <row r="13" spans="1:11" x14ac:dyDescent="0.25">
      <c r="A13" s="5" t="s">
        <v>18</v>
      </c>
      <c r="B13" s="6" t="s">
        <v>7</v>
      </c>
      <c r="C13" s="33">
        <v>70</v>
      </c>
      <c r="D13" s="33">
        <v>70</v>
      </c>
      <c r="E13" s="33"/>
      <c r="F13" s="10"/>
      <c r="G13" s="28">
        <f t="shared" si="0"/>
        <v>140</v>
      </c>
      <c r="H13" s="38"/>
      <c r="I13" s="11">
        <f t="shared" si="3"/>
        <v>0</v>
      </c>
      <c r="J13" s="11">
        <f t="shared" si="1"/>
        <v>0</v>
      </c>
      <c r="K13" s="12">
        <f t="shared" si="2"/>
        <v>0</v>
      </c>
    </row>
    <row r="14" spans="1:11" x14ac:dyDescent="0.25">
      <c r="A14" s="5" t="s">
        <v>19</v>
      </c>
      <c r="B14" s="6" t="s">
        <v>7</v>
      </c>
      <c r="C14" s="33"/>
      <c r="D14" s="33">
        <v>120</v>
      </c>
      <c r="E14" s="33"/>
      <c r="F14" s="10"/>
      <c r="G14" s="28">
        <f t="shared" si="0"/>
        <v>120</v>
      </c>
      <c r="H14" s="38"/>
      <c r="I14" s="11">
        <f t="shared" si="3"/>
        <v>0</v>
      </c>
      <c r="J14" s="11">
        <f t="shared" si="1"/>
        <v>0</v>
      </c>
      <c r="K14" s="12">
        <f t="shared" si="2"/>
        <v>0</v>
      </c>
    </row>
    <row r="15" spans="1:11" x14ac:dyDescent="0.25">
      <c r="A15" s="5" t="s">
        <v>26</v>
      </c>
      <c r="B15" s="6" t="s">
        <v>7</v>
      </c>
      <c r="C15" s="33">
        <v>150</v>
      </c>
      <c r="D15" s="33">
        <v>183</v>
      </c>
      <c r="E15" s="33">
        <v>100</v>
      </c>
      <c r="F15" s="10"/>
      <c r="G15" s="28">
        <f t="shared" si="0"/>
        <v>433</v>
      </c>
      <c r="H15" s="38"/>
      <c r="I15" s="11">
        <f t="shared" si="3"/>
        <v>0</v>
      </c>
      <c r="J15" s="11">
        <f t="shared" si="1"/>
        <v>0</v>
      </c>
      <c r="K15" s="12">
        <f t="shared" si="2"/>
        <v>0</v>
      </c>
    </row>
    <row r="16" spans="1:11" x14ac:dyDescent="0.25">
      <c r="A16" s="5" t="s">
        <v>24</v>
      </c>
      <c r="B16" s="6" t="s">
        <v>7</v>
      </c>
      <c r="C16" s="33">
        <v>250</v>
      </c>
      <c r="D16" s="33">
        <v>201</v>
      </c>
      <c r="E16" s="33">
        <v>250</v>
      </c>
      <c r="F16" s="10">
        <v>192</v>
      </c>
      <c r="G16" s="28">
        <f t="shared" si="0"/>
        <v>893</v>
      </c>
      <c r="H16" s="38"/>
      <c r="I16" s="11">
        <f t="shared" si="3"/>
        <v>0</v>
      </c>
      <c r="J16" s="11">
        <f t="shared" si="1"/>
        <v>0</v>
      </c>
      <c r="K16" s="12">
        <f t="shared" si="2"/>
        <v>0</v>
      </c>
    </row>
    <row r="17" spans="1:11" x14ac:dyDescent="0.25">
      <c r="A17" s="5" t="s">
        <v>29</v>
      </c>
      <c r="B17" s="6" t="s">
        <v>7</v>
      </c>
      <c r="C17" s="33">
        <v>1000</v>
      </c>
      <c r="D17" s="33"/>
      <c r="E17" s="33"/>
      <c r="F17" s="10"/>
      <c r="G17" s="28">
        <f t="shared" si="0"/>
        <v>1000</v>
      </c>
      <c r="H17" s="38"/>
      <c r="I17" s="11">
        <f>H17*1.2</f>
        <v>0</v>
      </c>
      <c r="J17" s="11">
        <f t="shared" si="1"/>
        <v>0</v>
      </c>
      <c r="K17" s="12">
        <f t="shared" si="2"/>
        <v>0</v>
      </c>
    </row>
    <row r="18" spans="1:11" ht="28.15" customHeight="1" x14ac:dyDescent="0.25">
      <c r="A18" s="14" t="s">
        <v>25</v>
      </c>
      <c r="B18" s="6" t="s">
        <v>7</v>
      </c>
      <c r="C18" s="33">
        <v>300</v>
      </c>
      <c r="D18" s="33">
        <v>501</v>
      </c>
      <c r="E18" s="33"/>
      <c r="F18" s="10">
        <v>204</v>
      </c>
      <c r="G18" s="28">
        <f t="shared" si="0"/>
        <v>1005</v>
      </c>
      <c r="H18" s="38"/>
      <c r="I18" s="11">
        <f>H18*1.2</f>
        <v>0</v>
      </c>
      <c r="J18" s="11">
        <f t="shared" si="1"/>
        <v>0</v>
      </c>
      <c r="K18" s="12">
        <f t="shared" si="2"/>
        <v>0</v>
      </c>
    </row>
    <row r="19" spans="1:11" x14ac:dyDescent="0.25">
      <c r="A19" s="16" t="s">
        <v>27</v>
      </c>
      <c r="B19" s="17" t="s">
        <v>7</v>
      </c>
      <c r="C19" s="34"/>
      <c r="D19" s="34">
        <v>40</v>
      </c>
      <c r="E19" s="34"/>
      <c r="F19" s="18"/>
      <c r="G19" s="28">
        <f t="shared" si="0"/>
        <v>40</v>
      </c>
      <c r="H19" s="39"/>
      <c r="I19" s="15">
        <f>H19*1.1</f>
        <v>0</v>
      </c>
      <c r="J19" s="19">
        <f t="shared" si="1"/>
        <v>0</v>
      </c>
      <c r="K19" s="20">
        <f t="shared" si="2"/>
        <v>0</v>
      </c>
    </row>
    <row r="20" spans="1:11" x14ac:dyDescent="0.25">
      <c r="A20" s="5" t="s">
        <v>31</v>
      </c>
      <c r="B20" s="6" t="s">
        <v>7</v>
      </c>
      <c r="C20" s="33"/>
      <c r="D20" s="33"/>
      <c r="E20" s="33">
        <v>20</v>
      </c>
      <c r="F20" s="10"/>
      <c r="G20" s="28">
        <f t="shared" si="0"/>
        <v>20</v>
      </c>
      <c r="H20" s="38"/>
      <c r="I20" s="11">
        <f>H20*1.2</f>
        <v>0</v>
      </c>
      <c r="J20" s="19">
        <f>G20*H20</f>
        <v>0</v>
      </c>
      <c r="K20" s="20">
        <f>G20*I20</f>
        <v>0</v>
      </c>
    </row>
    <row r="21" spans="1:11" ht="15.75" thickBot="1" x14ac:dyDescent="0.3">
      <c r="A21" s="16" t="s">
        <v>32</v>
      </c>
      <c r="B21" s="17" t="s">
        <v>7</v>
      </c>
      <c r="C21" s="34"/>
      <c r="D21" s="34"/>
      <c r="E21" s="34">
        <v>30</v>
      </c>
      <c r="F21" s="18"/>
      <c r="G21" s="29">
        <f t="shared" si="0"/>
        <v>30</v>
      </c>
      <c r="H21" s="39"/>
      <c r="I21" s="11">
        <f>H21*1.2</f>
        <v>0</v>
      </c>
      <c r="J21" s="19">
        <f>G21*H21</f>
        <v>0</v>
      </c>
      <c r="K21" s="20">
        <f>G21*I21</f>
        <v>0</v>
      </c>
    </row>
    <row r="22" spans="1:11" ht="15.75" thickBot="1" x14ac:dyDescent="0.3">
      <c r="A22" s="7" t="s">
        <v>9</v>
      </c>
      <c r="B22" s="8"/>
      <c r="C22" s="8"/>
      <c r="D22" s="8"/>
      <c r="E22" s="8"/>
      <c r="F22" s="8"/>
      <c r="G22" s="13"/>
      <c r="H22" s="40"/>
      <c r="I22" s="13"/>
      <c r="J22" s="13">
        <f>SUM(J4:J19)</f>
        <v>0</v>
      </c>
      <c r="K22" s="21">
        <f>SUM(K4:K19)</f>
        <v>0</v>
      </c>
    </row>
  </sheetData>
  <mergeCells count="2">
    <mergeCell ref="A1:K1"/>
    <mergeCell ref="A2:K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Rudincova Stanislava Mgr.</dc:creator>
  <cp:lastModifiedBy>brix</cp:lastModifiedBy>
  <cp:lastPrinted>2019-08-16T07:07:49Z</cp:lastPrinted>
  <dcterms:created xsi:type="dcterms:W3CDTF">2018-01-10T07:55:37Z</dcterms:created>
  <dcterms:modified xsi:type="dcterms:W3CDTF">2019-08-16T17:34:13Z</dcterms:modified>
</cp:coreProperties>
</file>