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7485" windowHeight="4140" activeTab="2"/>
  </bookViews>
  <sheets>
    <sheet name="Kryci list" sheetId="3" r:id="rId1"/>
    <sheet name="Rekapitulacia" sheetId="4" r:id="rId2"/>
    <sheet name="Prehlad" sheetId="5" r:id="rId3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45621" fullCalcOnLoad="1"/>
</workbook>
</file>

<file path=xl/calcChain.xml><?xml version="1.0" encoding="utf-8"?>
<calcChain xmlns="http://schemas.openxmlformats.org/spreadsheetml/2006/main">
  <c r="I30" i="3" l="1"/>
  <c r="J30" i="3"/>
  <c r="E19" i="4"/>
  <c r="E18" i="3"/>
  <c r="E18" i="4"/>
  <c r="C18" i="4"/>
  <c r="G18" i="4"/>
  <c r="F19" i="4"/>
  <c r="E15" i="4"/>
  <c r="C15" i="4"/>
  <c r="G15" i="4"/>
  <c r="F15" i="4"/>
  <c r="D15" i="4"/>
  <c r="B15" i="4"/>
  <c r="F14" i="4"/>
  <c r="G14" i="4"/>
  <c r="C14" i="4"/>
  <c r="E14" i="4"/>
  <c r="B14" i="4"/>
  <c r="C13" i="4"/>
  <c r="G13" i="4"/>
  <c r="F13" i="4"/>
  <c r="B13" i="4"/>
  <c r="E13" i="4"/>
  <c r="E12" i="4"/>
  <c r="C12" i="4"/>
  <c r="G12" i="4"/>
  <c r="F1" i="3"/>
  <c r="J13" i="3"/>
  <c r="J14" i="3"/>
  <c r="F17" i="3"/>
  <c r="F19" i="3"/>
  <c r="J20" i="3"/>
  <c r="F26" i="3"/>
  <c r="J26" i="3"/>
  <c r="D8" i="5"/>
  <c r="B8" i="4"/>
  <c r="D12" i="4"/>
  <c r="E21" i="5"/>
  <c r="D13" i="4"/>
  <c r="E25" i="5"/>
  <c r="D14" i="4"/>
  <c r="E31" i="5"/>
  <c r="B18" i="4"/>
  <c r="B12" i="4"/>
  <c r="C22" i="4"/>
  <c r="E16" i="3"/>
  <c r="E20" i="3"/>
  <c r="C16" i="4"/>
  <c r="F22" i="4"/>
  <c r="F16" i="4"/>
  <c r="D19" i="4"/>
  <c r="E46" i="5"/>
  <c r="F12" i="4"/>
  <c r="E37" i="5"/>
  <c r="E44" i="5"/>
  <c r="D18" i="4"/>
  <c r="F18" i="4"/>
  <c r="G19" i="4"/>
  <c r="C19" i="4"/>
  <c r="G22" i="4"/>
  <c r="G16" i="4"/>
  <c r="E22" i="4"/>
  <c r="E16" i="4"/>
  <c r="B22" i="4"/>
  <c r="D16" i="3"/>
  <c r="B16" i="4"/>
  <c r="D18" i="3"/>
  <c r="B19" i="4"/>
  <c r="D16" i="4"/>
  <c r="E39" i="5"/>
  <c r="D22" i="4"/>
  <c r="E48" i="5"/>
  <c r="D20" i="3"/>
  <c r="F20" i="3"/>
  <c r="J28" i="3"/>
  <c r="I29" i="3"/>
  <c r="J29" i="3"/>
  <c r="J31" i="3"/>
</calcChain>
</file>

<file path=xl/sharedStrings.xml><?xml version="1.0" encoding="utf-8"?>
<sst xmlns="http://schemas.openxmlformats.org/spreadsheetml/2006/main" count="350" uniqueCount="182">
  <si>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</si>
  <si>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</si>
  <si>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</si>
  <si>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</si>
  <si>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</si>
  <si>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</si>
  <si>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</si>
  <si>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</si>
  <si>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</si>
  <si>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</si>
  <si>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</si>
  <si>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</si>
  <si>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</si>
  <si>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</si>
  <si>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</si>
  <si>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</si>
  <si>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</si>
  <si>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</si>
  <si>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</si>
  <si>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</si>
  <si>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</si>
  <si>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</si>
  <si>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</si>
  <si>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</si>
  <si>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</si>
  <si>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</si>
  <si>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</si>
  <si>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</si>
  <si>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</si>
  <si>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</si>
  <si>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</si>
  <si>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</si>
  <si>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</si>
  <si>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</si>
  <si>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</si>
  <si>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</si>
  <si>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</si>
  <si>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</si>
  <si>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</si>
  <si>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</si>
  <si>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</si>
  <si>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</si>
  <si>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</si>
  <si>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</si>
  <si>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</si>
  <si>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</si>
  <si>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</si>
  <si>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</si>
  <si>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</si>
  <si>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</si>
  <si>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</si>
  <si>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</si>
  <si>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</si>
  <si>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</si>
  <si>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</si>
  <si>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</si>
  <si>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</si>
  <si>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</si>
  <si>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</si>
  <si>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</si>
  <si>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</si>
  <si>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</si>
  <si>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</si>
  <si>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</si>
  <si>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</si>
  <si>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</si>
  <si>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</si>
  <si>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</si>
  <si>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</si>
  <si>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</si>
  <si>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</si>
  <si>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</si>
  <si>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</si>
  <si>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</si>
  <si>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</si>
  <si>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</si>
  <si>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</si>
  <si>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</si>
  <si>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</si>
  <si>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</si>
  <si>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</si>
  <si>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</si>
  <si>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</si>
  <si>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</si>
  <si>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</si>
  <si>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</si>
  <si>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</si>
  <si>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</si>
  <si>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</si>
  <si>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</si>
  <si>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</si>
  <si>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</si>
  <si>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</si>
  <si>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</si>
  <si>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</si>
  <si>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</si>
  <si>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</si>
  <si>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</si>
  <si>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</si>
  <si>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</si>
  <si>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</si>
  <si>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</si>
  <si>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</si>
  <si>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</si>
  <si>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11.10.2014</t>
  </si>
  <si>
    <t>Stavba :Výmena odpadového potrubia - sídlisko JUH</t>
  </si>
  <si>
    <t>JKSO :</t>
  </si>
  <si>
    <t>11.10.2014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</si>
  <si>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</si>
  <si>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</si>
  <si>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</si>
  <si>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</si>
  <si>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</si>
  <si>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</si>
  <si>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</si>
  <si>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</si>
  <si>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</si>
  <si>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</si>
  <si>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</si>
  <si>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</si>
  <si>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</si>
  <si>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</si>
  <si>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</si>
  <si>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</si>
  <si>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</si>
  <si>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</si>
  <si>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</si>
  <si>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272</t>
  </si>
  <si>
    <t xml:space="preserve">13120-1101   </t>
  </si>
  <si>
    <t xml:space="preserve">Hĺbenie jám nezapaž. v horn. tr. 3 do 100 m3                                                                            </t>
  </si>
  <si>
    <t xml:space="preserve">m3      </t>
  </si>
  <si>
    <t xml:space="preserve">                    </t>
  </si>
  <si>
    <t xml:space="preserve">13120-1109   </t>
  </si>
  <si>
    <t xml:space="preserve">Príplatok za lepivosť v horn. tr. 3                                                                                     </t>
  </si>
  <si>
    <t xml:space="preserve">16260-1102   </t>
  </si>
  <si>
    <t xml:space="preserve">Vodorovné premiestnenie výkopu do 5000 m horn. tr. 1-4                                                                  </t>
  </si>
  <si>
    <t xml:space="preserve">16710-1101   </t>
  </si>
  <si>
    <t xml:space="preserve">Nakladanie výkopku do 100 m3 v horn. tr. 1-4 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</si>
  <si>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</si>
  <si>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</si>
  <si>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>001</t>
  </si>
  <si>
    <t xml:space="preserve">17410-1001   </t>
  </si>
  <si>
    <t xml:space="preserve">Zásyp zhutnený jám, šachiet, rýh, zárezov alebo okolo objektov do 100 m3                                                </t>
  </si>
  <si>
    <t xml:space="preserve">18110-1102   </t>
  </si>
  <si>
    <t xml:space="preserve">Úprava pláne v zárezoch v horn. tr. 1-4 so zhutnením                                                                    </t>
  </si>
  <si>
    <t xml:space="preserve">m2      </t>
  </si>
  <si>
    <t xml:space="preserve">1 - ZEMNE PRÁCE  spolu: </t>
  </si>
  <si>
    <t>4 - VODOROVNÉ KONŠTRUKCIE</t>
  </si>
  <si>
    <t>271</t>
  </si>
  <si>
    <t xml:space="preserve">45157-3111   </t>
  </si>
  <si>
    <t xml:space="preserve">Lôžko pod potrubie, stoky v otv. výk. z piesku a štrkopiesku                                                            </t>
  </si>
  <si>
    <t xml:space="preserve">4 - VODOROVNÉ KONŠTRUKCIE  spolu: </t>
  </si>
  <si>
    <t>8 - RÚROVÉ VEDENIA</t>
  </si>
  <si>
    <t xml:space="preserve">87125-1121   </t>
  </si>
  <si>
    <t xml:space="preserve">Montáž potrubia z tlakových rúrok polyetyl.                                                                             </t>
  </si>
  <si>
    <t xml:space="preserve">m       </t>
  </si>
  <si>
    <t>MAT</t>
  </si>
  <si>
    <t xml:space="preserve">286 110200   </t>
  </si>
  <si>
    <t xml:space="preserve">Rúrka PVC kanalizačná hrdlovaná dl. 5,0 m                                                                               </t>
  </si>
  <si>
    <t xml:space="preserve">kus     </t>
  </si>
  <si>
    <t xml:space="preserve">89441-4111   </t>
  </si>
  <si>
    <t xml:space="preserve">Zaústenie potrubia do revíznej šachty                                                                                   </t>
  </si>
  <si>
    <t xml:space="preserve">8 - RÚROVÉ VEDENIA  spolu: </t>
  </si>
  <si>
    <t>9 - OSTATNÉ KONŠTRUKCIE A PRÁCE</t>
  </si>
  <si>
    <t xml:space="preserve">97913-1415   </t>
  </si>
  <si>
    <t xml:space="preserve">Poplatok za uloženie vykopanej zeminy                                                                                   </t>
  </si>
  <si>
    <t xml:space="preserve">99827-6111   </t>
  </si>
  <si>
    <t xml:space="preserve">Presun hmôt pre potrubie z rúr plast. a sklolam. v štôlni                                                               </t>
  </si>
  <si>
    <t xml:space="preserve">t       </t>
  </si>
  <si>
    <t xml:space="preserve">99827-6115   </t>
  </si>
  <si>
    <t xml:space="preserve">Prípl. za zväč. presun do 1 km pre potrubie plastové 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</si>
  <si>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</si>
  <si>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</si>
  <si>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M</t>
  </si>
  <si>
    <t>MCE - ostatné</t>
  </si>
  <si>
    <t>900</t>
  </si>
  <si>
    <t xml:space="preserve">99999-9004   </t>
  </si>
  <si>
    <t xml:space="preserve">Práce súvisiace s úpravou spevnených plôch                                                                              </t>
  </si>
  <si>
    <t xml:space="preserve">hod     </t>
  </si>
  <si>
    <t xml:space="preserve">MCE - ostatné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</si>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</sst>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13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3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82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3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TEXT" xfId="29"/>
    <cellStyle name="Text upozornění" xfId="30"/>
    <cellStyle name="TEXT1" xfId="3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40" workbookViewId="0">
      <selection activeCell="F18" sqref="F18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105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/>
      <c r="D3" s="27"/>
      <c r="E3" s="27"/>
      <c r="F3" s="27"/>
      <c r="G3" s="28" t="s">
        <v>106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107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108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109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109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109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110</v>
      </c>
      <c r="D12" s="23"/>
      <c r="E12" s="23"/>
      <c r="F12" s="110"/>
      <c r="G12" s="24">
        <v>1</v>
      </c>
      <c r="H12" s="23" t="s">
        <v>113</v>
      </c>
      <c r="I12" s="23"/>
      <c r="J12" s="113"/>
    </row>
    <row r="13" spans="2:30" ht="18" customHeight="1">
      <c r="B13" s="94">
        <v>1</v>
      </c>
      <c r="C13" s="40" t="s">
        <v>111</v>
      </c>
      <c r="D13" s="40"/>
      <c r="E13" s="40"/>
      <c r="F13" s="111"/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112</v>
      </c>
      <c r="D14" s="43"/>
      <c r="E14" s="43"/>
      <c r="F14" s="112"/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Prehlad!H39</f>
        <v>0</v>
      </c>
      <c r="E16" s="126">
        <f>Prehlad!I39</f>
        <v>0</v>
      </c>
      <c r="F16" s="127"/>
      <c r="G16" s="52">
        <v>6</v>
      </c>
      <c r="H16" s="54" t="s">
        <v>114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115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>
        <f>Prehlad!H46</f>
        <v>0</v>
      </c>
      <c r="E18" s="128">
        <f>Prehlad!I46</f>
        <v>0</v>
      </c>
      <c r="F18" s="127"/>
      <c r="G18" s="55">
        <v>8</v>
      </c>
      <c r="H18" s="57" t="s">
        <v>116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117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>
        <v>0</v>
      </c>
    </row>
    <row r="23" spans="2:10" ht="18" customHeight="1">
      <c r="B23" s="55">
        <v>12</v>
      </c>
      <c r="C23" s="57" t="s">
        <v>118</v>
      </c>
      <c r="D23" s="91"/>
      <c r="E23" s="62">
        <v>0</v>
      </c>
      <c r="F23" s="129">
        <v>0</v>
      </c>
      <c r="G23" s="55">
        <v>17</v>
      </c>
      <c r="H23" s="57" t="s">
        <v>120</v>
      </c>
      <c r="I23" s="61"/>
      <c r="J23" s="129">
        <v>0</v>
      </c>
    </row>
    <row r="24" spans="2:10" ht="18" customHeight="1">
      <c r="B24" s="55">
        <v>13</v>
      </c>
      <c r="C24" s="57" t="s">
        <v>119</v>
      </c>
      <c r="D24" s="91"/>
      <c r="E24" s="62">
        <v>0</v>
      </c>
      <c r="F24" s="129">
        <v>0</v>
      </c>
      <c r="G24" s="55">
        <v>18</v>
      </c>
      <c r="H24" s="57" t="s">
        <v>121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122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123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124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A8" sqref="A8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105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/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126</v>
      </c>
      <c r="B12" s="6">
        <f>Prehlad!H21</f>
        <v>0</v>
      </c>
      <c r="C12" s="6">
        <f>Prehlad!I21</f>
        <v>0</v>
      </c>
      <c r="D12" s="6">
        <f>Prehlad!J21</f>
        <v>0</v>
      </c>
      <c r="E12" s="7">
        <f>Prehlad!L21</f>
        <v>0</v>
      </c>
      <c r="F12" s="5">
        <f>Prehlad!N21</f>
        <v>0</v>
      </c>
      <c r="G12" s="5">
        <f>Prehlad!W21</f>
        <v>0</v>
      </c>
    </row>
    <row r="13" spans="1:30">
      <c r="A13" s="1" t="s">
        <v>147</v>
      </c>
      <c r="B13" s="6">
        <f>Prehlad!H25</f>
        <v>0</v>
      </c>
      <c r="C13" s="6">
        <f>Prehlad!I25</f>
        <v>0</v>
      </c>
      <c r="D13" s="6">
        <f>Prehlad!J25</f>
        <v>0</v>
      </c>
      <c r="E13" s="7">
        <f>Prehlad!L25</f>
        <v>0</v>
      </c>
      <c r="F13" s="5">
        <f>Prehlad!N25</f>
        <v>0</v>
      </c>
      <c r="G13" s="5">
        <f>Prehlad!W25</f>
        <v>0</v>
      </c>
    </row>
    <row r="14" spans="1:30">
      <c r="A14" s="1" t="s">
        <v>152</v>
      </c>
      <c r="B14" s="6">
        <f>Prehlad!H31</f>
        <v>0</v>
      </c>
      <c r="C14" s="6">
        <f>Prehlad!I31</f>
        <v>0</v>
      </c>
      <c r="D14" s="6">
        <f>Prehlad!J31</f>
        <v>0</v>
      </c>
      <c r="E14" s="7">
        <f>Prehlad!L31</f>
        <v>0</v>
      </c>
      <c r="F14" s="5">
        <f>Prehlad!N31</f>
        <v>0</v>
      </c>
      <c r="G14" s="5">
        <f>Prehlad!W31</f>
        <v>0</v>
      </c>
    </row>
    <row r="15" spans="1:30">
      <c r="A15" s="1" t="s">
        <v>163</v>
      </c>
      <c r="B15" s="6">
        <f>Prehlad!H37</f>
        <v>0</v>
      </c>
      <c r="C15" s="6">
        <f>Prehlad!I37</f>
        <v>0</v>
      </c>
      <c r="D15" s="6">
        <f>Prehlad!J37</f>
        <v>0</v>
      </c>
      <c r="E15" s="7">
        <f>Prehlad!L37</f>
        <v>0</v>
      </c>
      <c r="F15" s="5">
        <f>Prehlad!N37</f>
        <v>0</v>
      </c>
      <c r="G15" s="5">
        <f>Prehlad!W37</f>
        <v>0</v>
      </c>
    </row>
    <row r="16" spans="1:30">
      <c r="A16" s="1" t="s">
        <v>172</v>
      </c>
      <c r="B16" s="6">
        <f>Prehlad!H39</f>
        <v>0</v>
      </c>
      <c r="C16" s="6">
        <f>Prehlad!I39</f>
        <v>0</v>
      </c>
      <c r="D16" s="6">
        <f>Prehlad!J39</f>
        <v>0</v>
      </c>
      <c r="E16" s="7">
        <f>Prehlad!L39</f>
        <v>0</v>
      </c>
      <c r="F16" s="5">
        <f>Prehlad!N39</f>
        <v>0</v>
      </c>
      <c r="G16" s="5">
        <f>Prehlad!W39</f>
        <v>0</v>
      </c>
    </row>
    <row r="18" spans="1:7">
      <c r="A18" s="1" t="s">
        <v>174</v>
      </c>
      <c r="B18" s="6">
        <f>Prehlad!H44</f>
        <v>0</v>
      </c>
      <c r="C18" s="6">
        <f>Prehlad!I44</f>
        <v>0</v>
      </c>
      <c r="D18" s="6">
        <f>Prehlad!J44</f>
        <v>0</v>
      </c>
      <c r="E18" s="7">
        <f>Prehlad!L44</f>
        <v>0</v>
      </c>
      <c r="F18" s="5">
        <f>Prehlad!N44</f>
        <v>0</v>
      </c>
      <c r="G18" s="5">
        <f>Prehlad!W44</f>
        <v>0</v>
      </c>
    </row>
    <row r="19" spans="1:7">
      <c r="A19" s="1" t="s">
        <v>180</v>
      </c>
      <c r="B19" s="6">
        <f>Prehlad!H46</f>
        <v>0</v>
      </c>
      <c r="C19" s="6">
        <f>Prehlad!I46</f>
        <v>0</v>
      </c>
      <c r="D19" s="6">
        <f>Prehlad!J46</f>
        <v>0</v>
      </c>
      <c r="E19" s="7">
        <f>Prehlad!L46</f>
        <v>0</v>
      </c>
      <c r="F19" s="5">
        <f>Prehlad!N46</f>
        <v>0</v>
      </c>
      <c r="G19" s="5">
        <f>Prehlad!W46</f>
        <v>0</v>
      </c>
    </row>
    <row r="22" spans="1:7">
      <c r="A22" s="1" t="s">
        <v>181</v>
      </c>
      <c r="B22" s="6">
        <f>Prehlad!H48</f>
        <v>0</v>
      </c>
      <c r="C22" s="6">
        <f>Prehlad!I48</f>
        <v>0</v>
      </c>
      <c r="D22" s="6">
        <f>Prehlad!J48</f>
        <v>0</v>
      </c>
      <c r="E22" s="7">
        <f>Prehlad!L48</f>
        <v>0</v>
      </c>
      <c r="F22" s="5">
        <f>Prehlad!N48</f>
        <v>0</v>
      </c>
      <c r="G22" s="5">
        <f>Prehlad!W48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8"/>
  <sheetViews>
    <sheetView showGridLines="0" tabSelected="1" workbookViewId="0">
      <pane ySplit="10" topLeftCell="A11" activePane="bottomLeft" state="frozen"/>
      <selection pane="bottomLeft" activeCell="J16" sqref="J16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125</v>
      </c>
    </row>
    <row r="13" spans="1:34">
      <c r="B13" s="118" t="s">
        <v>126</v>
      </c>
    </row>
    <row r="14" spans="1:34">
      <c r="A14" s="116">
        <v>1</v>
      </c>
      <c r="B14" s="117" t="s">
        <v>127</v>
      </c>
      <c r="C14" s="118" t="s">
        <v>128</v>
      </c>
      <c r="D14" s="125" t="s">
        <v>129</v>
      </c>
      <c r="E14" s="120">
        <v>15.9</v>
      </c>
      <c r="F14" s="119" t="s">
        <v>130</v>
      </c>
      <c r="P14" s="119" t="s">
        <v>131</v>
      </c>
      <c r="T14" s="123" t="s">
        <v>2</v>
      </c>
      <c r="U14" s="123" t="s">
        <v>2</v>
      </c>
      <c r="V14" s="123" t="s">
        <v>49</v>
      </c>
    </row>
    <row r="15" spans="1:34">
      <c r="A15" s="116">
        <v>2</v>
      </c>
      <c r="B15" s="117" t="s">
        <v>127</v>
      </c>
      <c r="C15" s="118" t="s">
        <v>132</v>
      </c>
      <c r="D15" s="125" t="s">
        <v>133</v>
      </c>
      <c r="E15" s="120">
        <v>15.9</v>
      </c>
      <c r="F15" s="119" t="s">
        <v>130</v>
      </c>
      <c r="P15" s="119" t="s">
        <v>131</v>
      </c>
      <c r="T15" s="123" t="s">
        <v>2</v>
      </c>
      <c r="U15" s="123" t="s">
        <v>2</v>
      </c>
      <c r="V15" s="123" t="s">
        <v>49</v>
      </c>
    </row>
    <row r="16" spans="1:34" ht="25.5">
      <c r="A16" s="116">
        <v>3</v>
      </c>
      <c r="B16" s="117" t="s">
        <v>127</v>
      </c>
      <c r="C16" s="118" t="s">
        <v>134</v>
      </c>
      <c r="D16" s="125" t="s">
        <v>135</v>
      </c>
      <c r="E16" s="120">
        <v>5.2</v>
      </c>
      <c r="F16" s="119" t="s">
        <v>130</v>
      </c>
      <c r="P16" s="119" t="s">
        <v>131</v>
      </c>
      <c r="T16" s="123" t="s">
        <v>2</v>
      </c>
      <c r="U16" s="123" t="s">
        <v>2</v>
      </c>
      <c r="V16" s="123" t="s">
        <v>49</v>
      </c>
    </row>
    <row r="17" spans="1:22">
      <c r="A17" s="116">
        <v>4</v>
      </c>
      <c r="B17" s="117" t="s">
        <v>127</v>
      </c>
      <c r="C17" s="118" t="s">
        <v>136</v>
      </c>
      <c r="D17" s="125" t="s">
        <v>137</v>
      </c>
      <c r="E17" s="120">
        <v>15.9</v>
      </c>
      <c r="F17" s="119" t="s">
        <v>130</v>
      </c>
      <c r="P17" s="119" t="s">
        <v>131</v>
      </c>
      <c r="T17" s="123" t="s">
        <v>2</v>
      </c>
      <c r="U17" s="123" t="s">
        <v>2</v>
      </c>
      <c r="V17" s="123" t="s">
        <v>49</v>
      </c>
    </row>
    <row r="18" spans="1:22">
      <c r="A18" s="116">
        <v>5</v>
      </c>
      <c r="B18" s="117" t="s">
        <v>127</v>
      </c>
      <c r="C18" s="118" t="s">
        <v>138</v>
      </c>
      <c r="D18" s="125" t="s">
        <v>139</v>
      </c>
      <c r="E18" s="120">
        <v>5.2</v>
      </c>
      <c r="F18" s="119" t="s">
        <v>130</v>
      </c>
      <c r="P18" s="119" t="s">
        <v>131</v>
      </c>
      <c r="T18" s="123" t="s">
        <v>2</v>
      </c>
      <c r="U18" s="123" t="s">
        <v>2</v>
      </c>
      <c r="V18" s="123" t="s">
        <v>49</v>
      </c>
    </row>
    <row r="19" spans="1:22" ht="25.5">
      <c r="A19" s="116">
        <v>6</v>
      </c>
      <c r="B19" s="117" t="s">
        <v>140</v>
      </c>
      <c r="C19" s="118" t="s">
        <v>141</v>
      </c>
      <c r="D19" s="125" t="s">
        <v>142</v>
      </c>
      <c r="E19" s="120">
        <v>10.7</v>
      </c>
      <c r="F19" s="119" t="s">
        <v>130</v>
      </c>
      <c r="P19" s="119" t="s">
        <v>131</v>
      </c>
      <c r="T19" s="123" t="s">
        <v>2</v>
      </c>
      <c r="U19" s="123" t="s">
        <v>2</v>
      </c>
      <c r="V19" s="123" t="s">
        <v>49</v>
      </c>
    </row>
    <row r="20" spans="1:22">
      <c r="A20" s="116">
        <v>7</v>
      </c>
      <c r="B20" s="117" t="s">
        <v>127</v>
      </c>
      <c r="C20" s="118" t="s">
        <v>143</v>
      </c>
      <c r="D20" s="125" t="s">
        <v>144</v>
      </c>
      <c r="E20" s="120">
        <v>26</v>
      </c>
      <c r="F20" s="119" t="s">
        <v>145</v>
      </c>
      <c r="P20" s="119" t="s">
        <v>131</v>
      </c>
      <c r="T20" s="123" t="s">
        <v>2</v>
      </c>
      <c r="U20" s="123" t="s">
        <v>2</v>
      </c>
      <c r="V20" s="123" t="s">
        <v>49</v>
      </c>
    </row>
    <row r="21" spans="1:22">
      <c r="D21" s="136" t="s">
        <v>146</v>
      </c>
      <c r="E21" s="137">
        <f>J21</f>
        <v>0</v>
      </c>
      <c r="H21" s="137"/>
      <c r="I21" s="137"/>
      <c r="J21" s="137"/>
      <c r="L21" s="138"/>
      <c r="N21" s="139"/>
    </row>
    <row r="23" spans="1:22">
      <c r="B23" s="118" t="s">
        <v>147</v>
      </c>
    </row>
    <row r="24" spans="1:22" ht="25.5">
      <c r="A24" s="116">
        <v>8</v>
      </c>
      <c r="B24" s="117" t="s">
        <v>148</v>
      </c>
      <c r="C24" s="118" t="s">
        <v>149</v>
      </c>
      <c r="D24" s="125" t="s">
        <v>150</v>
      </c>
      <c r="E24" s="120">
        <v>5.2</v>
      </c>
      <c r="F24" s="119" t="s">
        <v>130</v>
      </c>
      <c r="P24" s="119" t="s">
        <v>131</v>
      </c>
      <c r="T24" s="123" t="s">
        <v>2</v>
      </c>
      <c r="U24" s="123" t="s">
        <v>2</v>
      </c>
      <c r="V24" s="123" t="s">
        <v>49</v>
      </c>
    </row>
    <row r="25" spans="1:22">
      <c r="D25" s="136" t="s">
        <v>151</v>
      </c>
      <c r="E25" s="137">
        <f>J25</f>
        <v>0</v>
      </c>
      <c r="H25" s="137"/>
      <c r="I25" s="137"/>
      <c r="J25" s="137"/>
      <c r="L25" s="138"/>
      <c r="N25" s="139"/>
    </row>
    <row r="27" spans="1:22">
      <c r="B27" s="118" t="s">
        <v>152</v>
      </c>
    </row>
    <row r="28" spans="1:22">
      <c r="A28" s="116">
        <v>9</v>
      </c>
      <c r="B28" s="117" t="s">
        <v>148</v>
      </c>
      <c r="C28" s="118" t="s">
        <v>153</v>
      </c>
      <c r="D28" s="125" t="s">
        <v>154</v>
      </c>
      <c r="E28" s="120">
        <v>28</v>
      </c>
      <c r="F28" s="119" t="s">
        <v>155</v>
      </c>
      <c r="P28" s="119" t="s">
        <v>131</v>
      </c>
      <c r="T28" s="123" t="s">
        <v>2</v>
      </c>
      <c r="U28" s="123" t="s">
        <v>2</v>
      </c>
      <c r="V28" s="123" t="s">
        <v>49</v>
      </c>
    </row>
    <row r="29" spans="1:22">
      <c r="A29" s="116">
        <v>10</v>
      </c>
      <c r="B29" s="117" t="s">
        <v>156</v>
      </c>
      <c r="C29" s="118" t="s">
        <v>157</v>
      </c>
      <c r="D29" s="125" t="s">
        <v>158</v>
      </c>
      <c r="E29" s="120">
        <v>6</v>
      </c>
      <c r="F29" s="119" t="s">
        <v>159</v>
      </c>
      <c r="P29" s="119" t="s">
        <v>131</v>
      </c>
      <c r="T29" s="123" t="s">
        <v>2</v>
      </c>
      <c r="U29" s="123" t="s">
        <v>2</v>
      </c>
      <c r="V29" s="123" t="s">
        <v>49</v>
      </c>
    </row>
    <row r="30" spans="1:22">
      <c r="A30" s="116">
        <v>11</v>
      </c>
      <c r="B30" s="117" t="s">
        <v>148</v>
      </c>
      <c r="C30" s="118" t="s">
        <v>160</v>
      </c>
      <c r="D30" s="125" t="s">
        <v>161</v>
      </c>
      <c r="E30" s="120">
        <v>2</v>
      </c>
      <c r="F30" s="119" t="s">
        <v>159</v>
      </c>
      <c r="P30" s="119" t="s">
        <v>131</v>
      </c>
      <c r="T30" s="123" t="s">
        <v>2</v>
      </c>
      <c r="U30" s="123" t="s">
        <v>2</v>
      </c>
      <c r="V30" s="123" t="s">
        <v>49</v>
      </c>
    </row>
    <row r="31" spans="1:22">
      <c r="D31" s="136" t="s">
        <v>162</v>
      </c>
      <c r="E31" s="137">
        <f>J31</f>
        <v>0</v>
      </c>
      <c r="H31" s="137"/>
      <c r="I31" s="137"/>
      <c r="J31" s="137"/>
      <c r="L31" s="138"/>
      <c r="N31" s="139"/>
    </row>
    <row r="33" spans="1:22">
      <c r="B33" s="118" t="s">
        <v>163</v>
      </c>
    </row>
    <row r="34" spans="1:22">
      <c r="A34" s="116">
        <v>12</v>
      </c>
      <c r="B34" s="117" t="s">
        <v>127</v>
      </c>
      <c r="C34" s="118" t="s">
        <v>164</v>
      </c>
      <c r="D34" s="125" t="s">
        <v>165</v>
      </c>
      <c r="E34" s="120">
        <v>5.2</v>
      </c>
      <c r="F34" s="119" t="s">
        <v>130</v>
      </c>
      <c r="P34" s="119" t="s">
        <v>131</v>
      </c>
      <c r="T34" s="123" t="s">
        <v>2</v>
      </c>
      <c r="U34" s="123" t="s">
        <v>2</v>
      </c>
      <c r="V34" s="123" t="s">
        <v>49</v>
      </c>
    </row>
    <row r="35" spans="1:22">
      <c r="A35" s="116">
        <v>13</v>
      </c>
      <c r="B35" s="117" t="s">
        <v>148</v>
      </c>
      <c r="C35" s="118" t="s">
        <v>166</v>
      </c>
      <c r="D35" s="125" t="s">
        <v>167</v>
      </c>
      <c r="E35" s="120">
        <v>9.9879999999999995</v>
      </c>
      <c r="F35" s="119" t="s">
        <v>168</v>
      </c>
      <c r="P35" s="119" t="s">
        <v>131</v>
      </c>
      <c r="T35" s="123" t="s">
        <v>2</v>
      </c>
      <c r="U35" s="123" t="s">
        <v>2</v>
      </c>
      <c r="V35" s="123" t="s">
        <v>49</v>
      </c>
    </row>
    <row r="36" spans="1:22">
      <c r="A36" s="116">
        <v>14</v>
      </c>
      <c r="B36" s="117" t="s">
        <v>148</v>
      </c>
      <c r="C36" s="118" t="s">
        <v>169</v>
      </c>
      <c r="D36" s="125" t="s">
        <v>170</v>
      </c>
      <c r="E36" s="120">
        <v>9.9879999999999995</v>
      </c>
      <c r="F36" s="119" t="s">
        <v>168</v>
      </c>
      <c r="P36" s="119" t="s">
        <v>131</v>
      </c>
      <c r="T36" s="123" t="s">
        <v>2</v>
      </c>
      <c r="U36" s="123" t="s">
        <v>2</v>
      </c>
      <c r="V36" s="123" t="s">
        <v>49</v>
      </c>
    </row>
    <row r="37" spans="1:22">
      <c r="D37" s="136" t="s">
        <v>171</v>
      </c>
      <c r="E37" s="137">
        <f>J37</f>
        <v>0</v>
      </c>
      <c r="H37" s="137"/>
      <c r="I37" s="137"/>
      <c r="J37" s="137"/>
      <c r="L37" s="138"/>
      <c r="N37" s="139"/>
    </row>
    <row r="39" spans="1:22">
      <c r="D39" s="136" t="s">
        <v>172</v>
      </c>
      <c r="E39" s="139">
        <f>J39</f>
        <v>0</v>
      </c>
      <c r="H39" s="137"/>
      <c r="I39" s="137"/>
      <c r="J39" s="137"/>
      <c r="L39" s="138"/>
      <c r="N39" s="139"/>
    </row>
    <row r="41" spans="1:22">
      <c r="B41" s="135" t="s">
        <v>173</v>
      </c>
    </row>
    <row r="42" spans="1:22">
      <c r="B42" s="118" t="s">
        <v>174</v>
      </c>
    </row>
    <row r="43" spans="1:22">
      <c r="A43" s="116">
        <v>15</v>
      </c>
      <c r="B43" s="117" t="s">
        <v>175</v>
      </c>
      <c r="C43" s="118" t="s">
        <v>176</v>
      </c>
      <c r="D43" s="125" t="s">
        <v>177</v>
      </c>
      <c r="E43" s="120">
        <v>11</v>
      </c>
      <c r="F43" s="119" t="s">
        <v>178</v>
      </c>
      <c r="P43" s="119" t="s">
        <v>131</v>
      </c>
      <c r="T43" s="123" t="s">
        <v>2</v>
      </c>
      <c r="U43" s="123" t="s">
        <v>2</v>
      </c>
      <c r="V43" s="123" t="s">
        <v>113</v>
      </c>
    </row>
    <row r="44" spans="1:22">
      <c r="D44" s="136" t="s">
        <v>179</v>
      </c>
      <c r="E44" s="137">
        <f>J44</f>
        <v>0</v>
      </c>
      <c r="H44" s="137"/>
      <c r="I44" s="137"/>
      <c r="J44" s="137"/>
      <c r="L44" s="138"/>
      <c r="N44" s="139"/>
    </row>
    <row r="46" spans="1:22">
      <c r="D46" s="136" t="s">
        <v>180</v>
      </c>
      <c r="E46" s="137">
        <f>J46</f>
        <v>0</v>
      </c>
      <c r="H46" s="137"/>
      <c r="I46" s="137"/>
      <c r="J46" s="137"/>
      <c r="L46" s="138"/>
      <c r="N46" s="139"/>
    </row>
    <row r="48" spans="1:22">
      <c r="D48" s="140" t="s">
        <v>181</v>
      </c>
      <c r="E48" s="137">
        <f>J48</f>
        <v>0</v>
      </c>
      <c r="H48" s="137"/>
      <c r="I48" s="137"/>
      <c r="J48" s="137"/>
      <c r="L48" s="138"/>
      <c r="N48" s="139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Marek</cp:lastModifiedBy>
  <cp:lastPrinted>2014-10-13T06:22:37Z</cp:lastPrinted>
  <dcterms:created xsi:type="dcterms:W3CDTF">1999-04-06T07:39:42Z</dcterms:created>
  <dcterms:modified xsi:type="dcterms:W3CDTF">2015-04-21T18:13:37Z</dcterms:modified>
</cp:coreProperties>
</file>