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 activeTab="2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45621" fullCalcOnLoad="1"/>
</workbook>
</file>

<file path=xl/calcChain.xml><?xml version="1.0" encoding="utf-8"?>
<calcChain xmlns="http://schemas.openxmlformats.org/spreadsheetml/2006/main">
  <c r="I30" i="3" l="1"/>
  <c r="C32" i="4"/>
  <c r="C31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C17" i="4"/>
  <c r="B17" i="4"/>
  <c r="C13" i="4"/>
  <c r="B13" i="4"/>
  <c r="F1" i="3"/>
  <c r="J13" i="3"/>
  <c r="J14" i="3"/>
  <c r="F19" i="3"/>
  <c r="J20" i="3"/>
  <c r="F26" i="3"/>
  <c r="D8" i="5"/>
  <c r="B8" i="4"/>
  <c r="E16" i="3"/>
  <c r="C14" i="4"/>
  <c r="E42" i="5"/>
  <c r="E15" i="5"/>
  <c r="B12" i="4"/>
  <c r="E30" i="5"/>
  <c r="B16" i="4"/>
  <c r="C16" i="4"/>
  <c r="E47" i="5"/>
  <c r="C12" i="4"/>
  <c r="B18" i="4"/>
  <c r="E54" i="5"/>
  <c r="E84" i="5"/>
  <c r="E97" i="5"/>
  <c r="E104" i="5"/>
  <c r="E121" i="5"/>
  <c r="E132" i="5"/>
  <c r="B32" i="4"/>
  <c r="B31" i="4"/>
  <c r="E112" i="5"/>
  <c r="E125" i="5"/>
  <c r="B28" i="4"/>
  <c r="C29" i="4"/>
  <c r="E18" i="3"/>
  <c r="E142" i="5"/>
  <c r="C28" i="4"/>
  <c r="E140" i="5"/>
  <c r="D18" i="3"/>
  <c r="F18" i="3"/>
  <c r="B29" i="4"/>
  <c r="E76" i="5"/>
  <c r="E17" i="3"/>
  <c r="C26" i="4"/>
  <c r="E20" i="3"/>
  <c r="E134" i="5"/>
  <c r="B35" i="4"/>
  <c r="D16" i="3"/>
  <c r="B14" i="4"/>
  <c r="E32" i="5"/>
  <c r="C35" i="4"/>
  <c r="E144" i="5"/>
  <c r="F16" i="3"/>
  <c r="E127" i="5"/>
  <c r="D17" i="3"/>
  <c r="F17" i="3"/>
  <c r="B26" i="4"/>
  <c r="F20" i="3"/>
  <c r="I29" i="3"/>
  <c r="D20" i="3"/>
  <c r="F13" i="3"/>
  <c r="F14" i="3"/>
  <c r="F12" i="3"/>
</calcChain>
</file>

<file path=xl/sharedStrings.xml><?xml version="1.0" encoding="utf-8"?>
<sst xmlns="http://schemas.openxmlformats.org/spreadsheetml/2006/main" count="577" uniqueCount="337">
  <si>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</si>
  <si>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</si>
  <si>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</si>
  <si>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</si>
  <si>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</si>
  <si>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</si>
  <si>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</si>
  <si>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</si>
  <si>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</si>
  <si>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</si>
  <si>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</si>
  <si>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</si>
  <si>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</si>
  <si>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</si>
  <si>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</si>
  <si>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</si>
  <si>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</si>
  <si>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</si>
  <si>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</si>
  <si>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</si>
  <si>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</si>
  <si>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</si>
  <si>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</si>
  <si>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</si>
  <si>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</si>
  <si>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</si>
  <si>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</si>
  <si>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</si>
  <si>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</si>
  <si>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</si>
  <si>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</si>
  <si>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</si>
  <si>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</si>
  <si>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</si>
  <si>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</si>
  <si>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</si>
  <si>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</si>
  <si>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</si>
  <si>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</si>
  <si>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</si>
  <si>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</si>
  <si>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</si>
  <si>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</si>
  <si>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</si>
  <si>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</si>
  <si>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</si>
  <si>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</si>
  <si>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</si>
  <si>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</si>
  <si>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</si>
  <si>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</si>
  <si>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</si>
  <si>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</si>
  <si>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</si>
  <si>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</si>
  <si>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</si>
  <si>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</si>
  <si>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</si>
  <si>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</si>
  <si>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</si>
  <si>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</si>
  <si>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</si>
  <si>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</si>
  <si>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</si>
  <si>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</si>
  <si>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</si>
  <si>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</si>
  <si>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</si>
  <si>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</si>
  <si>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</si>
  <si>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</si>
  <si>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</si>
  <si>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</si>
  <si>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</si>
  <si>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</si>
  <si>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</si>
  <si>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</si>
  <si>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</si>
  <si>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</si>
  <si>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</si>
  <si>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</si>
  <si>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</si>
  <si>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</si>
  <si>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</si>
  <si>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</si>
  <si>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</si>
  <si>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</si>
  <si>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</si>
  <si>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</si>
  <si>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</si>
  <si>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</si>
  <si>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</si>
  <si>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</si>
  <si>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</si>
  <si>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</si>
  <si>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</si>
  <si>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</si>
  <si>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</si>
  <si>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</si>
  <si>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</si>
  <si>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</si>
  <si>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</si>
  <si>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</si>
  <si>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</si>
  <si>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25.06.2014</t>
  </si>
  <si>
    <t>Stavba :MŠ Štítnická Rožňava</t>
  </si>
  <si>
    <t>Objekt :1. oprava sociálneho zariadenia</t>
  </si>
  <si>
    <t>JKSO :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</si>
  <si>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</si>
  <si>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</si>
  <si>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</si>
  <si>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</si>
  <si>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</si>
  <si>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</si>
  <si>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</si>
  <si>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</si>
  <si>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</si>
  <si>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</si>
  <si>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</si>
  <si>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</si>
  <si>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</si>
  <si>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</si>
  <si>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</si>
  <si>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</si>
  <si>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</si>
  <si>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</si>
  <si>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3 - ZVISLÉ A KOMPLETNÉ KONŠTRUKCIE</t>
  </si>
  <si>
    <t>011</t>
  </si>
  <si>
    <t xml:space="preserve">34227-5000   </t>
  </si>
  <si>
    <t xml:space="preserve">Priečky z tvárnic pórobetónových  hr. 100 mm / vrátane uchytenia k podlahe/                                             </t>
  </si>
  <si>
    <t xml:space="preserve">m2      </t>
  </si>
  <si>
    <t xml:space="preserve">3 - ZVISLÉ A KOMPLETNÉ KONŠTRUKCIE  spolu: </t>
  </si>
  <si>
    <t>9 - OSTATNÉ KONŠTRUKCIE A PRÁCE</t>
  </si>
  <si>
    <t>003</t>
  </si>
  <si>
    <t xml:space="preserve">94195-5001   </t>
  </si>
  <si>
    <t xml:space="preserve">Lešenie ľahké prac. pomocné výš. podlahy do 1,2 m                                                                       </t>
  </si>
  <si>
    <t xml:space="preserve">95290-1111   </t>
  </si>
  <si>
    <t xml:space="preserve">Vyčistenie budov byt. alebo občian. výstavby pri výške podlažia do 4 m                                                  </t>
  </si>
  <si>
    <t>013</t>
  </si>
  <si>
    <t xml:space="preserve">96508-1712   </t>
  </si>
  <si>
    <t xml:space="preserve">Búranie dlažieb xylolit. alebo keram. hr. do 1 cm                                                                       </t>
  </si>
  <si>
    <t xml:space="preserve">97805-9531   </t>
  </si>
  <si>
    <t xml:space="preserve">Vybúranie obkladov vnút. z obkladačiek plochy nad 2 m2                                                                  </t>
  </si>
  <si>
    <t xml:space="preserve">97901-1111   </t>
  </si>
  <si>
    <t xml:space="preserve">Zvislá doprava sute a vybúr. hmôt za prvé podlažie                                                                      </t>
  </si>
  <si>
    <t xml:space="preserve">t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</si>
  <si>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</si>
  <si>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</si>
  <si>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</si>
  <si>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</si>
  <si>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</si>
  <si>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</si>
  <si>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</si>
  <si>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</si>
  <si>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</si>
  <si>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</si>
  <si>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</si>
  <si>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</si>
  <si>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</si>
  <si>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</si>
  <si>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</si>
  <si>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</si>
  <si>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</si>
  <si>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</si>
  <si>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</si>
  <si>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 xml:space="preserve">71111-1001   </t>
  </si>
  <si>
    <t xml:space="preserve">Zhotovenie izolácie proti vlhkosti za studena vodor. náterom asfalt. penetr.                                            </t>
  </si>
  <si>
    <t>MAT</t>
  </si>
  <si>
    <t xml:space="preserve">111 631500   </t>
  </si>
  <si>
    <t xml:space="preserve">Lak asfaltový ALP-PENETRAL sudy                                                                                         </t>
  </si>
  <si>
    <t xml:space="preserve">71114-1559   </t>
  </si>
  <si>
    <t xml:space="preserve">Zhotovenie izolácie proti vlhkosti pritavením NAIP vodor.                                                               </t>
  </si>
  <si>
    <t xml:space="preserve">628 322810   </t>
  </si>
  <si>
    <t xml:space="preserve">Pás ťažký asfaltový HYDROBIT V 60 S 35                                                                                  </t>
  </si>
  <si>
    <t xml:space="preserve">99871-1201   </t>
  </si>
  <si>
    <t xml:space="preserve">Presun hmôt pre izolácie proti vode v objektoch výšky do 6 m                                                            </t>
  </si>
  <si>
    <t xml:space="preserve">%       </t>
  </si>
  <si>
    <t xml:space="preserve">99871-1292   </t>
  </si>
  <si>
    <t xml:space="preserve">Prípl. za zväčšený presun hmôt pre izolácie proti vode do 100 m                                                         </t>
  </si>
  <si>
    <t xml:space="preserve">711 - Izolácie proti vode a vlhkosti  spolu: </t>
  </si>
  <si>
    <t>721 - Vnútorná kanalizácia</t>
  </si>
  <si>
    <t>721</t>
  </si>
  <si>
    <t xml:space="preserve">72121-0813   </t>
  </si>
  <si>
    <t xml:space="preserve">Demontáž vpustov                                                                                                        </t>
  </si>
  <si>
    <t xml:space="preserve">kus     </t>
  </si>
  <si>
    <t xml:space="preserve">72121-1305   </t>
  </si>
  <si>
    <t xml:space="preserve">Podlahové vpusty kyselinovzd. so zapach. uz. DN 100                                                                     </t>
  </si>
  <si>
    <t xml:space="preserve">721 - Vnútorná kanalizácia  spolu: </t>
  </si>
  <si>
    <t>722 - Vnútorný vodovod</t>
  </si>
  <si>
    <t xml:space="preserve">72221-18166  </t>
  </si>
  <si>
    <t xml:space="preserve">Demontáž miešacej armatúry                                                                                              </t>
  </si>
  <si>
    <t xml:space="preserve">72250-9901   </t>
  </si>
  <si>
    <t xml:space="preserve">Uzatvorenie-otvorenie vodovodného potrubia                                                                              </t>
  </si>
  <si>
    <t xml:space="preserve">99872-2201   </t>
  </si>
  <si>
    <t xml:space="preserve">Presun hmôt pre vnút. vodovod v objektoch výšky do 6 m                                                                  </t>
  </si>
  <si>
    <t xml:space="preserve">99872-2292   </t>
  </si>
  <si>
    <t xml:space="preserve">Prípl. za zväč. presun hmôt do 100 m pre vnút. vodovod                                                                  </t>
  </si>
  <si>
    <t xml:space="preserve">722 - Vnútorný vodovod  spolu: </t>
  </si>
  <si>
    <t>725 - Zariaďovacie predmety</t>
  </si>
  <si>
    <t xml:space="preserve">72511-0811   </t>
  </si>
  <si>
    <t xml:space="preserve">Demontáž záchodov splachovacích s nádržou                                                                               </t>
  </si>
  <si>
    <t xml:space="preserve">súbor   </t>
  </si>
  <si>
    <t xml:space="preserve">72511-9305   </t>
  </si>
  <si>
    <t xml:space="preserve">Montáž záchodovým mís kombinovaných                                                                                     </t>
  </si>
  <si>
    <t xml:space="preserve">642 301130   </t>
  </si>
  <si>
    <t xml:space="preserve">Misa záchodová štandartná kvalita                                                                                       </t>
  </si>
  <si>
    <t xml:space="preserve">642 373160   </t>
  </si>
  <si>
    <t xml:space="preserve">Misa záchodová BABY                                                                                                     </t>
  </si>
  <si>
    <t xml:space="preserve">72521-0821   </t>
  </si>
  <si>
    <t xml:space="preserve">Demontáž umývadiel bez výtokových armatúr                                                                               </t>
  </si>
  <si>
    <t xml:space="preserve">72521-9201   </t>
  </si>
  <si>
    <t xml:space="preserve">Montáž umývadiel keramických so záp. uzáv. na konzoly                                                                   </t>
  </si>
  <si>
    <t xml:space="preserve">642 1A0159   </t>
  </si>
  <si>
    <t xml:space="preserve">Umývadlo destké                                                                                                         </t>
  </si>
  <si>
    <t xml:space="preserve">72533-0820   </t>
  </si>
  <si>
    <t xml:space="preserve">Demontáž výleviek diturvitových bez výtokových armatúr                                                                  </t>
  </si>
  <si>
    <t xml:space="preserve">72571-9101   </t>
  </si>
  <si>
    <t xml:space="preserve">Montáž výleviek                                                                                                         </t>
  </si>
  <si>
    <t xml:space="preserve">642 7A0101   </t>
  </si>
  <si>
    <t xml:space="preserve">Výlevka MIRA 5104.6, biela                                                                                              </t>
  </si>
  <si>
    <t xml:space="preserve">72582-0802   </t>
  </si>
  <si>
    <t xml:space="preserve">Demontáž batérií stojankových do 1 otvoru                                                                               </t>
  </si>
  <si>
    <t xml:space="preserve">72582-9203   </t>
  </si>
  <si>
    <t xml:space="preserve">Montáž batérií umýv. a drez. ostatných typov nást. termost.                                                             </t>
  </si>
  <si>
    <t xml:space="preserve">551 H00511   </t>
  </si>
  <si>
    <t xml:space="preserve">Batéria umývadlová                                                                                                      </t>
  </si>
  <si>
    <t xml:space="preserve">72584-0200   </t>
  </si>
  <si>
    <t xml:space="preserve">Batéria sprchová nástenná G 1/2 štandardná kvalita                                                                      </t>
  </si>
  <si>
    <t xml:space="preserve">72584-0850   </t>
  </si>
  <si>
    <t xml:space="preserve">Demontáž batérií sprchových                                                                                             </t>
  </si>
  <si>
    <t xml:space="preserve">72598-0123   </t>
  </si>
  <si>
    <t xml:space="preserve">Dvierka prístupové k inštaláciám z plastov 30/30                                                                        </t>
  </si>
  <si>
    <t xml:space="preserve">72598-0155   </t>
  </si>
  <si>
    <t xml:space="preserve">Montáž + dodávka zrkadla 1200/600                                                                                       </t>
  </si>
  <si>
    <t xml:space="preserve">99872-5201   </t>
  </si>
  <si>
    <t xml:space="preserve">Presun hmôt pre zariaď. predmety v objektoch výšky do 6 m                                                               </t>
  </si>
  <si>
    <t xml:space="preserve">99872-5292   </t>
  </si>
  <si>
    <t xml:space="preserve">Prípl. za zväč. presun hmôt do 100 m pre zariaď. predmety                                                               </t>
  </si>
  <si>
    <t xml:space="preserve">725 - Zariaďovacie predmety  spolu: </t>
  </si>
  <si>
    <t>734 - Armatúry</t>
  </si>
  <si>
    <t>731</t>
  </si>
  <si>
    <t xml:space="preserve">73420-0821   </t>
  </si>
  <si>
    <t xml:space="preserve">Demontáž armatúr s dvoma závitmi do G 1/2                                                                               </t>
  </si>
  <si>
    <t xml:space="preserve">73420-9113   </t>
  </si>
  <si>
    <t xml:space="preserve">Montáž armatúr s dvoma závitmi G 1/2                                                                                    </t>
  </si>
  <si>
    <t xml:space="preserve">551 001000   </t>
  </si>
  <si>
    <t xml:space="preserve">Sada - termostatický ventil, vypúšťací ventil...                                                                        </t>
  </si>
  <si>
    <t xml:space="preserve">99873-4201   </t>
  </si>
  <si>
    <t xml:space="preserve">Presun hmôt pre armatúry UK v objektoch  výšky do 6 m                                                                   </t>
  </si>
  <si>
    <t xml:space="preserve">99873-4293   </t>
  </si>
  <si>
    <t xml:space="preserve">Prípl. za zväčšený presun do 500 m pre armatúry UK                                                                      </t>
  </si>
  <si>
    <t xml:space="preserve">734 - Armatúry  spolu: </t>
  </si>
  <si>
    <t>735 - Vykurovacie telesá</t>
  </si>
  <si>
    <t xml:space="preserve">73512-1810   </t>
  </si>
  <si>
    <t xml:space="preserve">Demontáž vykurovacích telies oceľových článkových                                                                       </t>
  </si>
  <si>
    <t xml:space="preserve">73513-1805   </t>
  </si>
  <si>
    <t xml:space="preserve">Demontáž konzol na radiátor                                                                                             </t>
  </si>
  <si>
    <t xml:space="preserve">sada    </t>
  </si>
  <si>
    <t xml:space="preserve">73515-33048  </t>
  </si>
  <si>
    <t xml:space="preserve">Montáž + dodávka konzoly na radiátor                                                                                    </t>
  </si>
  <si>
    <t xml:space="preserve">73515-8120   </t>
  </si>
  <si>
    <t xml:space="preserve">Vykur. telesá panel. 2 radové, tlak. skúšky telies vodou                                                                </t>
  </si>
  <si>
    <t xml:space="preserve">73515-9220   </t>
  </si>
  <si>
    <t xml:space="preserve">Montáž vyk. telies panel. 2 rad. do 1500mm okrem VSŽ a rúrk.                                                            </t>
  </si>
  <si>
    <t xml:space="preserve">484 521331   </t>
  </si>
  <si>
    <t xml:space="preserve">Teleso vyh.doskové dvojité s 2xkonverkt. typ 22K s krytmi H600 L1200 Korad P90                                          </t>
  </si>
  <si>
    <t xml:space="preserve">73519-1910   </t>
  </si>
  <si>
    <t xml:space="preserve">Opr. vykur. telies, napustenie vody do vykur. telies                                                                    </t>
  </si>
  <si>
    <t xml:space="preserve">73549-4811   </t>
  </si>
  <si>
    <t xml:space="preserve">Vypustenie vody pri demont. z vykurovacích telies a potrubia                                                            </t>
  </si>
  <si>
    <t xml:space="preserve">99873-5201   </t>
  </si>
  <si>
    <t xml:space="preserve">Presun hmôt pre vykur. telesá UK v objektoch  výšky do 6 m                                                              </t>
  </si>
  <si>
    <t xml:space="preserve">99873-5293   </t>
  </si>
  <si>
    <t xml:space="preserve">Prípl. za zväčšený presun do 500 m pre vykur. telesá UK                                                                 </t>
  </si>
  <si>
    <t xml:space="preserve">735 - Vykurovacie telesá  spolu: </t>
  </si>
  <si>
    <t>766 - Konštrukcie stolárske</t>
  </si>
  <si>
    <t>766</t>
  </si>
  <si>
    <t xml:space="preserve">76682-511085 </t>
  </si>
  <si>
    <t xml:space="preserve">Montáž  + dodávka predeľovacích sanitárnych  priečok medzi WC / drevotrieskové s povrchom melamím/                      </t>
  </si>
  <si>
    <t xml:space="preserve">76682-58015  </t>
  </si>
  <si>
    <t xml:space="preserve">Demontáž drev. krytov radiátorov                           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</si>
  <si>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</si>
  <si>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</si>
  <si>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99876-6292   </t>
  </si>
  <si>
    <t xml:space="preserve">Prípl. za zväčšený presun hmôt do 100 m pre konštr. stolárske                                                           </t>
  </si>
  <si>
    <t xml:space="preserve">766 - Konštrukcie stolárske  spolu: </t>
  </si>
  <si>
    <t>771 - Podlahy z dlaždíc  keramických</t>
  </si>
  <si>
    <t>771</t>
  </si>
  <si>
    <t xml:space="preserve">77156-9795   </t>
  </si>
  <si>
    <t xml:space="preserve">Prípl. za škárovanie                                                                                                    </t>
  </si>
  <si>
    <t xml:space="preserve">77157-1101   </t>
  </si>
  <si>
    <t xml:space="preserve">Montáž podláh z dlaždíc keram. rež. hlad.                                                                               </t>
  </si>
  <si>
    <t xml:space="preserve">597 3A0140   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</si>
  <si>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</si>
  <si>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</si>
  <si>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99877-1292   </t>
  </si>
  <si>
    <t xml:space="preserve">Prípl. za zväčšený presun do 100 m pre podlahy z dlaždíc                                                                </t>
  </si>
  <si>
    <t xml:space="preserve">771 - Podlahy z dlaždíc  keramických  spolu: </t>
  </si>
  <si>
    <t>781 - Obklady z obkladačiek a dosiek</t>
  </si>
  <si>
    <t xml:space="preserve">78141-1011   </t>
  </si>
  <si>
    <t xml:space="preserve">Montáž obkladov vnút. z obklad. pórovin.                                                                                </t>
  </si>
  <si>
    <t xml:space="preserve">597 4A0323   </t>
  </si>
  <si>
    <t xml:space="preserve">Obklad keramický                                                                                                        </t>
  </si>
  <si>
    <t xml:space="preserve">78141-9704   </t>
  </si>
  <si>
    <t xml:space="preserve">78149-1211   </t>
  </si>
  <si>
    <t xml:space="preserve">Montáž + dodávka  plastových profilov , rohy, kúty                                                                      </t>
  </si>
  <si>
    <t xml:space="preserve">m       </t>
  </si>
  <si>
    <t xml:space="preserve">99878-1201   </t>
  </si>
  <si>
    <t xml:space="preserve">Presun hmôt pre obklady keramické v objektoch výšky do 6 m                                                              </t>
  </si>
  <si>
    <t xml:space="preserve">99878-1292   </t>
  </si>
  <si>
    <t xml:space="preserve">Prípl. za zväčšený presun do 100 m pre obklady keramické                                                                </t>
  </si>
  <si>
    <t xml:space="preserve">781 - Obklady z obkladačiek a dosiek  spolu: </t>
  </si>
  <si>
    <t>784 - Maľby</t>
  </si>
  <si>
    <t>784</t>
  </si>
  <si>
    <t xml:space="preserve">78445-2571   </t>
  </si>
  <si>
    <t xml:space="preserve">Maľba zo zmesí tekut. Esmal 1far. dvojnás. v miest. do 3,8m                                                             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</si>
  <si>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</si>
  <si>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</si>
  <si>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</si>
  <si>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</si>
  <si>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</si>
  <si>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 xml:space="preserve">21001-0012   </t>
  </si>
  <si>
    <t xml:space="preserve">Demontáž + montáž + dodávka stropného svietidla                                                                         </t>
  </si>
  <si>
    <t xml:space="preserve">EUR     </t>
  </si>
  <si>
    <t xml:space="preserve">M21 - 155 Elektromontáže  spolu: </t>
  </si>
  <si>
    <t xml:space="preserve">PRÁCE A DODÁVKY M  spolu: </t>
  </si>
  <si>
    <t>OSTATNÉ</t>
  </si>
  <si>
    <t>OST</t>
  </si>
  <si>
    <t xml:space="preserve">99999-9905   </t>
  </si>
  <si>
    <t xml:space="preserve">Iné nepredvídané práce                                                                                                  </t>
  </si>
  <si>
    <t xml:space="preserve">hod     </t>
  </si>
  <si>
    <t xml:space="preserve">99999-99098  </t>
  </si>
  <si>
    <t xml:space="preserve">Montáž + dodávka skriniek s vešiakmi na uterak / elephant - smile/                                                      </t>
  </si>
  <si>
    <t xml:space="preserve">OSTATNÉ  spolu: </t>
  </si>
  <si>
    <t>Za rozpočet celkom</t>
  </si>
  <si>
    <t xml:space="preserve">Dlažba keramická  protišmyková                                                                                                      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</si>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</sst>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13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8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TEXT" xfId="29"/>
    <cellStyle name="Text upozornění" xfId="30"/>
    <cellStyle name="TEXT1" xfId="3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7" workbookViewId="0">
      <selection activeCell="O26" sqref="O26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106</v>
      </c>
      <c r="D3" s="27"/>
      <c r="E3" s="27"/>
      <c r="F3" s="27"/>
      <c r="G3" s="28" t="s">
        <v>107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/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/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Prehlad!H32</f>
        <v>0</v>
      </c>
      <c r="E16" s="126">
        <f>Prehlad!I32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>
        <f>Prehlad!H127</f>
        <v>0</v>
      </c>
      <c r="E17" s="128">
        <f>Prehlad!I127</f>
        <v>0</v>
      </c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>
        <f>Prehlad!H134</f>
        <v>0</v>
      </c>
      <c r="E18" s="128">
        <f>Prehlad!I134</f>
        <v>0</v>
      </c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/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/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/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/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/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/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/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/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showGridLines="0" workbookViewId="0">
      <pane ySplit="10" topLeftCell="A11" activePane="bottomLeft" state="frozen"/>
      <selection pane="bottomLeft" activeCell="K18" sqref="K18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106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Prehlad!H15</f>
        <v>0</v>
      </c>
      <c r="C12" s="6">
        <f>Prehlad!I15</f>
        <v>0</v>
      </c>
    </row>
    <row r="13" spans="1:30">
      <c r="A13" s="1" t="s">
        <v>132</v>
      </c>
      <c r="B13" s="6">
        <f>Prehlad!H30</f>
        <v>0</v>
      </c>
      <c r="C13" s="6">
        <f>Prehlad!I30</f>
        <v>0</v>
      </c>
    </row>
    <row r="14" spans="1:30">
      <c r="A14" s="1" t="s">
        <v>161</v>
      </c>
      <c r="B14" s="6">
        <f>Prehlad!H32</f>
        <v>0</v>
      </c>
      <c r="C14" s="6">
        <f>Prehlad!I32</f>
        <v>0</v>
      </c>
    </row>
    <row r="16" spans="1:30">
      <c r="A16" s="1" t="s">
        <v>163</v>
      </c>
      <c r="B16" s="6">
        <f>Prehlad!H42</f>
        <v>0</v>
      </c>
      <c r="C16" s="6">
        <f>Prehlad!I42</f>
        <v>0</v>
      </c>
    </row>
    <row r="17" spans="1:3">
      <c r="A17" s="1" t="s">
        <v>180</v>
      </c>
      <c r="B17" s="6">
        <f>Prehlad!H47</f>
        <v>0</v>
      </c>
      <c r="C17" s="6">
        <f>Prehlad!I47</f>
        <v>0</v>
      </c>
    </row>
    <row r="18" spans="1:3">
      <c r="A18" s="1" t="s">
        <v>188</v>
      </c>
      <c r="B18" s="6">
        <f>Prehlad!H54</f>
        <v>0</v>
      </c>
      <c r="C18" s="6">
        <f>Prehlad!I54</f>
        <v>0</v>
      </c>
    </row>
    <row r="19" spans="1:3">
      <c r="A19" s="1" t="s">
        <v>198</v>
      </c>
      <c r="B19" s="6">
        <f>Prehlad!H76</f>
        <v>0</v>
      </c>
      <c r="C19" s="6">
        <f>Prehlad!I76</f>
        <v>0</v>
      </c>
    </row>
    <row r="20" spans="1:3">
      <c r="A20" s="1" t="s">
        <v>239</v>
      </c>
      <c r="B20" s="6">
        <f>Prehlad!H84</f>
        <v>0</v>
      </c>
      <c r="C20" s="6">
        <f>Prehlad!I84</f>
        <v>0</v>
      </c>
    </row>
    <row r="21" spans="1:3">
      <c r="A21" s="1" t="s">
        <v>252</v>
      </c>
      <c r="B21" s="6">
        <f>Prehlad!H97</f>
        <v>0</v>
      </c>
      <c r="C21" s="6">
        <f>Prehlad!I97</f>
        <v>0</v>
      </c>
    </row>
    <row r="22" spans="1:3">
      <c r="A22" s="1" t="s">
        <v>275</v>
      </c>
      <c r="B22" s="6">
        <f>Prehlad!H104</f>
        <v>0</v>
      </c>
      <c r="C22" s="6">
        <f>Prehlad!I104</f>
        <v>0</v>
      </c>
    </row>
    <row r="23" spans="1:3">
      <c r="A23" s="1" t="s">
        <v>286</v>
      </c>
      <c r="B23" s="6">
        <f>Prehlad!H112</f>
        <v>0</v>
      </c>
      <c r="C23" s="6">
        <f>Prehlad!I112</f>
        <v>0</v>
      </c>
    </row>
    <row r="24" spans="1:3">
      <c r="A24" s="1" t="s">
        <v>298</v>
      </c>
      <c r="B24" s="6">
        <f>Prehlad!H121</f>
        <v>0</v>
      </c>
      <c r="C24" s="6">
        <f>Prehlad!I121</f>
        <v>0</v>
      </c>
    </row>
    <row r="25" spans="1:3">
      <c r="A25" s="1" t="s">
        <v>312</v>
      </c>
      <c r="B25" s="6">
        <f>Prehlad!H125</f>
        <v>0</v>
      </c>
      <c r="C25" s="6">
        <f>Prehlad!I125</f>
        <v>0</v>
      </c>
    </row>
    <row r="26" spans="1:3">
      <c r="A26" s="1" t="s">
        <v>317</v>
      </c>
      <c r="B26" s="6">
        <f>Prehlad!H127</f>
        <v>0</v>
      </c>
      <c r="C26" s="6">
        <f>Prehlad!I127</f>
        <v>0</v>
      </c>
    </row>
    <row r="28" spans="1:3">
      <c r="A28" s="1" t="s">
        <v>319</v>
      </c>
      <c r="B28" s="6">
        <f>Prehlad!H132</f>
        <v>0</v>
      </c>
      <c r="C28" s="6">
        <f>Prehlad!I132</f>
        <v>0</v>
      </c>
    </row>
    <row r="29" spans="1:3">
      <c r="A29" s="1" t="s">
        <v>325</v>
      </c>
      <c r="B29" s="6">
        <f>Prehlad!H134</f>
        <v>0</v>
      </c>
      <c r="C29" s="6">
        <f>Prehlad!I134</f>
        <v>0</v>
      </c>
    </row>
    <row r="31" spans="1:3">
      <c r="A31" s="1" t="s">
        <v>326</v>
      </c>
      <c r="B31" s="6">
        <f>Prehlad!H140</f>
        <v>0</v>
      </c>
      <c r="C31" s="6">
        <f>Prehlad!I140</f>
        <v>0</v>
      </c>
    </row>
    <row r="32" spans="1:3">
      <c r="A32" s="1" t="s">
        <v>333</v>
      </c>
      <c r="B32" s="6">
        <f>Prehlad!H142</f>
        <v>0</v>
      </c>
      <c r="C32" s="6">
        <f>Prehlad!I142</f>
        <v>0</v>
      </c>
    </row>
    <row r="35" spans="1:3">
      <c r="A35" s="1" t="s">
        <v>334</v>
      </c>
      <c r="B35" s="6">
        <f>Prehlad!H144</f>
        <v>0</v>
      </c>
      <c r="C35" s="6">
        <f>Prehlad!I144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4"/>
  <sheetViews>
    <sheetView showGridLines="0" tabSelected="1" topLeftCell="D1" workbookViewId="0">
      <pane ySplit="10" topLeftCell="A11" activePane="bottomLeft" state="frozen"/>
      <selection pane="bottomLeft" activeCell="W14" sqref="W14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336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0.72</v>
      </c>
      <c r="F14" s="119" t="s">
        <v>130</v>
      </c>
    </row>
    <row r="15" spans="1:34">
      <c r="D15" s="136" t="s">
        <v>131</v>
      </c>
      <c r="E15" s="137">
        <f>J15</f>
        <v>0</v>
      </c>
      <c r="H15" s="137"/>
      <c r="I15" s="137"/>
      <c r="J15" s="137"/>
      <c r="L15" s="138"/>
      <c r="N15" s="139"/>
    </row>
    <row r="17" spans="1:14">
      <c r="B17" s="118" t="s">
        <v>132</v>
      </c>
    </row>
    <row r="18" spans="1:14">
      <c r="A18" s="116">
        <v>2</v>
      </c>
      <c r="B18" s="117" t="s">
        <v>133</v>
      </c>
      <c r="C18" s="118" t="s">
        <v>134</v>
      </c>
      <c r="D18" s="125" t="s">
        <v>135</v>
      </c>
      <c r="E18" s="120">
        <v>10.5</v>
      </c>
      <c r="F18" s="119" t="s">
        <v>130</v>
      </c>
    </row>
    <row r="19" spans="1:14" ht="25.5">
      <c r="A19" s="116">
        <v>3</v>
      </c>
      <c r="B19" s="117" t="s">
        <v>127</v>
      </c>
      <c r="C19" s="118" t="s">
        <v>136</v>
      </c>
      <c r="D19" s="125" t="s">
        <v>137</v>
      </c>
      <c r="E19" s="120">
        <v>21.6</v>
      </c>
      <c r="F19" s="119" t="s">
        <v>130</v>
      </c>
    </row>
    <row r="20" spans="1:14">
      <c r="A20" s="116">
        <v>4</v>
      </c>
      <c r="B20" s="117" t="s">
        <v>138</v>
      </c>
      <c r="C20" s="118" t="s">
        <v>139</v>
      </c>
      <c r="D20" s="125" t="s">
        <v>140</v>
      </c>
      <c r="E20" s="120">
        <v>21.6</v>
      </c>
      <c r="F20" s="119" t="s">
        <v>130</v>
      </c>
    </row>
    <row r="21" spans="1:14" ht="25.5">
      <c r="A21" s="116">
        <v>5</v>
      </c>
      <c r="B21" s="117" t="s">
        <v>138</v>
      </c>
      <c r="C21" s="118" t="s">
        <v>141</v>
      </c>
      <c r="D21" s="125" t="s">
        <v>142</v>
      </c>
      <c r="E21" s="120">
        <v>37.020000000000003</v>
      </c>
      <c r="F21" s="119" t="s">
        <v>130</v>
      </c>
    </row>
    <row r="22" spans="1:14">
      <c r="A22" s="116">
        <v>6</v>
      </c>
      <c r="B22" s="117" t="s">
        <v>138</v>
      </c>
      <c r="C22" s="118" t="s">
        <v>143</v>
      </c>
      <c r="D22" s="125" t="s">
        <v>144</v>
      </c>
      <c r="E22" s="120">
        <v>3.7719999999999998</v>
      </c>
      <c r="F22" s="119" t="s">
        <v>145</v>
      </c>
    </row>
    <row r="23" spans="1:14">
      <c r="A23" s="116">
        <v>7</v>
      </c>
      <c r="B23" s="117" t="s">
        <v>138</v>
      </c>
      <c r="C23" s="118" t="s">
        <v>146</v>
      </c>
      <c r="D23" s="125" t="s">
        <v>147</v>
      </c>
      <c r="E23" s="120">
        <v>3.7719999999999998</v>
      </c>
      <c r="F23" s="119" t="s">
        <v>145</v>
      </c>
    </row>
    <row r="24" spans="1:14" ht="25.5">
      <c r="A24" s="116">
        <v>8</v>
      </c>
      <c r="B24" s="117" t="s">
        <v>138</v>
      </c>
      <c r="C24" s="118" t="s">
        <v>148</v>
      </c>
      <c r="D24" s="125" t="s">
        <v>149</v>
      </c>
      <c r="E24" s="120">
        <v>37.72</v>
      </c>
      <c r="F24" s="119" t="s">
        <v>145</v>
      </c>
    </row>
    <row r="25" spans="1:14" ht="25.5">
      <c r="A25" s="116">
        <v>9</v>
      </c>
      <c r="B25" s="117" t="s">
        <v>138</v>
      </c>
      <c r="C25" s="118" t="s">
        <v>150</v>
      </c>
      <c r="D25" s="125" t="s">
        <v>151</v>
      </c>
      <c r="E25" s="120">
        <v>3.7719999999999998</v>
      </c>
      <c r="F25" s="119" t="s">
        <v>145</v>
      </c>
    </row>
    <row r="26" spans="1:14" ht="25.5">
      <c r="A26" s="116">
        <v>10</v>
      </c>
      <c r="B26" s="117" t="s">
        <v>138</v>
      </c>
      <c r="C26" s="118" t="s">
        <v>152</v>
      </c>
      <c r="D26" s="125" t="s">
        <v>153</v>
      </c>
      <c r="E26" s="120">
        <v>37.72</v>
      </c>
      <c r="F26" s="119" t="s">
        <v>145</v>
      </c>
    </row>
    <row r="27" spans="1:14" ht="25.5">
      <c r="A27" s="116">
        <v>11</v>
      </c>
      <c r="B27" s="117" t="s">
        <v>138</v>
      </c>
      <c r="C27" s="118" t="s">
        <v>154</v>
      </c>
      <c r="D27" s="125" t="s">
        <v>155</v>
      </c>
      <c r="E27" s="120">
        <v>3.7719999999999998</v>
      </c>
      <c r="F27" s="119" t="s">
        <v>145</v>
      </c>
    </row>
    <row r="28" spans="1:14">
      <c r="A28" s="116">
        <v>12</v>
      </c>
      <c r="B28" s="117" t="s">
        <v>127</v>
      </c>
      <c r="C28" s="118" t="s">
        <v>156</v>
      </c>
      <c r="D28" s="125" t="s">
        <v>157</v>
      </c>
      <c r="E28" s="120">
        <v>7.0999999999999994E-2</v>
      </c>
      <c r="F28" s="119" t="s">
        <v>145</v>
      </c>
    </row>
    <row r="29" spans="1:14" ht="25.5">
      <c r="A29" s="116">
        <v>13</v>
      </c>
      <c r="B29" s="117" t="s">
        <v>127</v>
      </c>
      <c r="C29" s="118" t="s">
        <v>158</v>
      </c>
      <c r="D29" s="125" t="s">
        <v>159</v>
      </c>
      <c r="E29" s="120">
        <v>7.0999999999999994E-2</v>
      </c>
      <c r="F29" s="119" t="s">
        <v>145</v>
      </c>
    </row>
    <row r="30" spans="1:14">
      <c r="D30" s="136" t="s">
        <v>160</v>
      </c>
      <c r="E30" s="137">
        <f>J30</f>
        <v>0</v>
      </c>
      <c r="H30" s="137"/>
      <c r="I30" s="137"/>
      <c r="J30" s="137"/>
      <c r="L30" s="138"/>
      <c r="N30" s="139"/>
    </row>
    <row r="32" spans="1:14">
      <c r="D32" s="136" t="s">
        <v>161</v>
      </c>
      <c r="E32" s="139">
        <f>J32</f>
        <v>0</v>
      </c>
      <c r="H32" s="137"/>
      <c r="I32" s="137"/>
      <c r="J32" s="137"/>
      <c r="L32" s="138"/>
      <c r="N32" s="139"/>
    </row>
    <row r="34" spans="1:14">
      <c r="B34" s="135" t="s">
        <v>162</v>
      </c>
    </row>
    <row r="35" spans="1:14">
      <c r="B35" s="118" t="s">
        <v>163</v>
      </c>
    </row>
    <row r="36" spans="1:14" ht="25.5">
      <c r="A36" s="116">
        <v>14</v>
      </c>
      <c r="B36" s="117" t="s">
        <v>164</v>
      </c>
      <c r="C36" s="118" t="s">
        <v>165</v>
      </c>
      <c r="D36" s="125" t="s">
        <v>166</v>
      </c>
      <c r="E36" s="120">
        <v>25.8</v>
      </c>
      <c r="F36" s="119" t="s">
        <v>130</v>
      </c>
    </row>
    <row r="37" spans="1:14">
      <c r="A37" s="116">
        <v>15</v>
      </c>
      <c r="B37" s="117" t="s">
        <v>167</v>
      </c>
      <c r="C37" s="118" t="s">
        <v>168</v>
      </c>
      <c r="D37" s="125" t="s">
        <v>169</v>
      </c>
      <c r="E37" s="120">
        <v>8.0000000000000002E-3</v>
      </c>
      <c r="F37" s="119" t="s">
        <v>145</v>
      </c>
    </row>
    <row r="38" spans="1:14">
      <c r="A38" s="116">
        <v>16</v>
      </c>
      <c r="B38" s="117" t="s">
        <v>164</v>
      </c>
      <c r="C38" s="118" t="s">
        <v>170</v>
      </c>
      <c r="D38" s="125" t="s">
        <v>171</v>
      </c>
      <c r="E38" s="120">
        <v>51.6</v>
      </c>
      <c r="F38" s="119" t="s">
        <v>130</v>
      </c>
    </row>
    <row r="39" spans="1:14">
      <c r="A39" s="116">
        <v>17</v>
      </c>
      <c r="B39" s="117" t="s">
        <v>167</v>
      </c>
      <c r="C39" s="118" t="s">
        <v>172</v>
      </c>
      <c r="D39" s="125" t="s">
        <v>173</v>
      </c>
      <c r="E39" s="120">
        <v>59.34</v>
      </c>
      <c r="F39" s="119" t="s">
        <v>130</v>
      </c>
    </row>
    <row r="40" spans="1:14" ht="25.5">
      <c r="A40" s="116">
        <v>18</v>
      </c>
      <c r="B40" s="117" t="s">
        <v>164</v>
      </c>
      <c r="C40" s="118" t="s">
        <v>174</v>
      </c>
      <c r="D40" s="125" t="s">
        <v>175</v>
      </c>
      <c r="E40" s="120">
        <v>2.8159999999999998</v>
      </c>
      <c r="F40" s="119" t="s">
        <v>176</v>
      </c>
    </row>
    <row r="41" spans="1:14" ht="25.5">
      <c r="A41" s="116">
        <v>19</v>
      </c>
      <c r="B41" s="117" t="s">
        <v>164</v>
      </c>
      <c r="C41" s="118" t="s">
        <v>177</v>
      </c>
      <c r="D41" s="125" t="s">
        <v>178</v>
      </c>
      <c r="E41" s="120">
        <v>2.8159999999999998</v>
      </c>
      <c r="F41" s="119" t="s">
        <v>176</v>
      </c>
    </row>
    <row r="42" spans="1:14">
      <c r="D42" s="136" t="s">
        <v>179</v>
      </c>
      <c r="E42" s="137">
        <f>J42</f>
        <v>0</v>
      </c>
      <c r="H42" s="137"/>
      <c r="I42" s="137"/>
      <c r="J42" s="137"/>
      <c r="L42" s="138"/>
      <c r="N42" s="139"/>
    </row>
    <row r="44" spans="1:14">
      <c r="B44" s="118" t="s">
        <v>180</v>
      </c>
    </row>
    <row r="45" spans="1:14">
      <c r="A45" s="116">
        <v>20</v>
      </c>
      <c r="B45" s="117" t="s">
        <v>181</v>
      </c>
      <c r="C45" s="118" t="s">
        <v>182</v>
      </c>
      <c r="D45" s="125" t="s">
        <v>183</v>
      </c>
      <c r="E45" s="120">
        <v>1</v>
      </c>
      <c r="F45" s="119" t="s">
        <v>184</v>
      </c>
    </row>
    <row r="46" spans="1:14">
      <c r="A46" s="116">
        <v>21</v>
      </c>
      <c r="B46" s="117" t="s">
        <v>181</v>
      </c>
      <c r="C46" s="118" t="s">
        <v>185</v>
      </c>
      <c r="D46" s="125" t="s">
        <v>186</v>
      </c>
      <c r="E46" s="120">
        <v>1</v>
      </c>
      <c r="F46" s="119" t="s">
        <v>184</v>
      </c>
    </row>
    <row r="47" spans="1:14">
      <c r="D47" s="136" t="s">
        <v>187</v>
      </c>
      <c r="E47" s="137">
        <f>J47</f>
        <v>0</v>
      </c>
      <c r="H47" s="137"/>
      <c r="I47" s="137"/>
      <c r="J47" s="137"/>
      <c r="L47" s="138"/>
      <c r="N47" s="139"/>
    </row>
    <row r="49" spans="1:14">
      <c r="B49" s="118" t="s">
        <v>188</v>
      </c>
    </row>
    <row r="50" spans="1:14">
      <c r="A50" s="116">
        <v>22</v>
      </c>
      <c r="B50" s="117" t="s">
        <v>181</v>
      </c>
      <c r="C50" s="118" t="s">
        <v>189</v>
      </c>
      <c r="D50" s="125" t="s">
        <v>190</v>
      </c>
      <c r="E50" s="120">
        <v>2</v>
      </c>
      <c r="F50" s="119" t="s">
        <v>184</v>
      </c>
    </row>
    <row r="51" spans="1:14">
      <c r="A51" s="116">
        <v>23</v>
      </c>
      <c r="B51" s="117" t="s">
        <v>181</v>
      </c>
      <c r="C51" s="118" t="s">
        <v>191</v>
      </c>
      <c r="D51" s="125" t="s">
        <v>192</v>
      </c>
      <c r="E51" s="120">
        <v>2</v>
      </c>
      <c r="F51" s="119" t="s">
        <v>184</v>
      </c>
    </row>
    <row r="52" spans="1:14" ht="25.5">
      <c r="A52" s="116">
        <v>24</v>
      </c>
      <c r="B52" s="117" t="s">
        <v>181</v>
      </c>
      <c r="C52" s="118" t="s">
        <v>193</v>
      </c>
      <c r="D52" s="125" t="s">
        <v>194</v>
      </c>
      <c r="E52" s="120">
        <v>0.14599999999999999</v>
      </c>
      <c r="F52" s="119" t="s">
        <v>176</v>
      </c>
    </row>
    <row r="53" spans="1:14">
      <c r="A53" s="116">
        <v>25</v>
      </c>
      <c r="B53" s="117" t="s">
        <v>181</v>
      </c>
      <c r="C53" s="118" t="s">
        <v>195</v>
      </c>
      <c r="D53" s="125" t="s">
        <v>196</v>
      </c>
      <c r="E53" s="120">
        <v>0.14599999999999999</v>
      </c>
      <c r="F53" s="119" t="s">
        <v>176</v>
      </c>
    </row>
    <row r="54" spans="1:14">
      <c r="D54" s="136" t="s">
        <v>197</v>
      </c>
      <c r="E54" s="137">
        <f>J54</f>
        <v>0</v>
      </c>
      <c r="H54" s="137"/>
      <c r="I54" s="137"/>
      <c r="J54" s="137"/>
      <c r="L54" s="138"/>
      <c r="N54" s="139"/>
    </row>
    <row r="56" spans="1:14">
      <c r="B56" s="118" t="s">
        <v>198</v>
      </c>
    </row>
    <row r="57" spans="1:14">
      <c r="A57" s="116">
        <v>26</v>
      </c>
      <c r="B57" s="117" t="s">
        <v>181</v>
      </c>
      <c r="C57" s="118" t="s">
        <v>199</v>
      </c>
      <c r="D57" s="125" t="s">
        <v>200</v>
      </c>
      <c r="E57" s="120">
        <v>4</v>
      </c>
      <c r="F57" s="119" t="s">
        <v>201</v>
      </c>
    </row>
    <row r="58" spans="1:14">
      <c r="A58" s="116">
        <v>27</v>
      </c>
      <c r="B58" s="117" t="s">
        <v>181</v>
      </c>
      <c r="C58" s="118" t="s">
        <v>202</v>
      </c>
      <c r="D58" s="125" t="s">
        <v>203</v>
      </c>
      <c r="E58" s="120">
        <v>4</v>
      </c>
      <c r="F58" s="119" t="s">
        <v>201</v>
      </c>
    </row>
    <row r="59" spans="1:14">
      <c r="A59" s="116">
        <v>28</v>
      </c>
      <c r="B59" s="117" t="s">
        <v>167</v>
      </c>
      <c r="C59" s="118" t="s">
        <v>204</v>
      </c>
      <c r="D59" s="125" t="s">
        <v>205</v>
      </c>
      <c r="E59" s="120">
        <v>1</v>
      </c>
      <c r="F59" s="119" t="s">
        <v>184</v>
      </c>
    </row>
    <row r="60" spans="1:14">
      <c r="A60" s="116">
        <v>29</v>
      </c>
      <c r="B60" s="117" t="s">
        <v>167</v>
      </c>
      <c r="C60" s="118" t="s">
        <v>206</v>
      </c>
      <c r="D60" s="125" t="s">
        <v>207</v>
      </c>
      <c r="E60" s="120">
        <v>3</v>
      </c>
      <c r="F60" s="119" t="s">
        <v>184</v>
      </c>
    </row>
    <row r="61" spans="1:14">
      <c r="A61" s="116">
        <v>30</v>
      </c>
      <c r="B61" s="117" t="s">
        <v>181</v>
      </c>
      <c r="C61" s="118" t="s">
        <v>208</v>
      </c>
      <c r="D61" s="125" t="s">
        <v>209</v>
      </c>
      <c r="E61" s="120">
        <v>4</v>
      </c>
      <c r="F61" s="119" t="s">
        <v>201</v>
      </c>
    </row>
    <row r="62" spans="1:14" ht="25.5">
      <c r="A62" s="116">
        <v>31</v>
      </c>
      <c r="B62" s="117" t="s">
        <v>181</v>
      </c>
      <c r="C62" s="118" t="s">
        <v>210</v>
      </c>
      <c r="D62" s="125" t="s">
        <v>211</v>
      </c>
      <c r="E62" s="120">
        <v>4</v>
      </c>
      <c r="F62" s="119" t="s">
        <v>201</v>
      </c>
    </row>
    <row r="63" spans="1:14">
      <c r="A63" s="116">
        <v>32</v>
      </c>
      <c r="B63" s="117" t="s">
        <v>167</v>
      </c>
      <c r="C63" s="118" t="s">
        <v>212</v>
      </c>
      <c r="D63" s="125" t="s">
        <v>213</v>
      </c>
      <c r="E63" s="120">
        <v>4</v>
      </c>
      <c r="F63" s="119" t="s">
        <v>184</v>
      </c>
    </row>
    <row r="64" spans="1:14" ht="25.5">
      <c r="A64" s="116">
        <v>33</v>
      </c>
      <c r="B64" s="117" t="s">
        <v>181</v>
      </c>
      <c r="C64" s="118" t="s">
        <v>214</v>
      </c>
      <c r="D64" s="125" t="s">
        <v>215</v>
      </c>
      <c r="E64" s="120">
        <v>1</v>
      </c>
      <c r="F64" s="119" t="s">
        <v>201</v>
      </c>
    </row>
    <row r="65" spans="1:14">
      <c r="A65" s="116">
        <v>34</v>
      </c>
      <c r="B65" s="117" t="s">
        <v>181</v>
      </c>
      <c r="C65" s="118" t="s">
        <v>216</v>
      </c>
      <c r="D65" s="125" t="s">
        <v>217</v>
      </c>
      <c r="E65" s="120">
        <v>1</v>
      </c>
      <c r="F65" s="119" t="s">
        <v>201</v>
      </c>
    </row>
    <row r="66" spans="1:14">
      <c r="A66" s="116">
        <v>35</v>
      </c>
      <c r="B66" s="117" t="s">
        <v>167</v>
      </c>
      <c r="C66" s="118" t="s">
        <v>218</v>
      </c>
      <c r="D66" s="125" t="s">
        <v>219</v>
      </c>
      <c r="E66" s="120">
        <v>1</v>
      </c>
      <c r="F66" s="119" t="s">
        <v>184</v>
      </c>
    </row>
    <row r="67" spans="1:14">
      <c r="A67" s="116">
        <v>36</v>
      </c>
      <c r="B67" s="117" t="s">
        <v>181</v>
      </c>
      <c r="C67" s="118" t="s">
        <v>220</v>
      </c>
      <c r="D67" s="125" t="s">
        <v>221</v>
      </c>
      <c r="E67" s="120">
        <v>4</v>
      </c>
      <c r="F67" s="119" t="s">
        <v>201</v>
      </c>
    </row>
    <row r="68" spans="1:14" ht="25.5">
      <c r="A68" s="116">
        <v>37</v>
      </c>
      <c r="B68" s="117" t="s">
        <v>181</v>
      </c>
      <c r="C68" s="118" t="s">
        <v>222</v>
      </c>
      <c r="D68" s="125" t="s">
        <v>223</v>
      </c>
      <c r="E68" s="120">
        <v>4</v>
      </c>
      <c r="F68" s="119" t="s">
        <v>184</v>
      </c>
    </row>
    <row r="69" spans="1:14">
      <c r="A69" s="116">
        <v>38</v>
      </c>
      <c r="B69" s="117" t="s">
        <v>167</v>
      </c>
      <c r="C69" s="118" t="s">
        <v>224</v>
      </c>
      <c r="D69" s="125" t="s">
        <v>225</v>
      </c>
      <c r="E69" s="120">
        <v>4</v>
      </c>
      <c r="F69" s="119" t="s">
        <v>184</v>
      </c>
    </row>
    <row r="70" spans="1:14">
      <c r="A70" s="116">
        <v>39</v>
      </c>
      <c r="B70" s="117" t="s">
        <v>181</v>
      </c>
      <c r="C70" s="118" t="s">
        <v>226</v>
      </c>
      <c r="D70" s="125" t="s">
        <v>227</v>
      </c>
      <c r="E70" s="120">
        <v>1</v>
      </c>
      <c r="F70" s="119" t="s">
        <v>201</v>
      </c>
    </row>
    <row r="71" spans="1:14">
      <c r="A71" s="116">
        <v>40</v>
      </c>
      <c r="B71" s="117" t="s">
        <v>181</v>
      </c>
      <c r="C71" s="118" t="s">
        <v>228</v>
      </c>
      <c r="D71" s="125" t="s">
        <v>229</v>
      </c>
      <c r="E71" s="120">
        <v>1</v>
      </c>
      <c r="F71" s="119" t="s">
        <v>184</v>
      </c>
    </row>
    <row r="72" spans="1:14">
      <c r="A72" s="116">
        <v>41</v>
      </c>
      <c r="B72" s="117" t="s">
        <v>181</v>
      </c>
      <c r="C72" s="118" t="s">
        <v>230</v>
      </c>
      <c r="D72" s="125" t="s">
        <v>231</v>
      </c>
      <c r="E72" s="120">
        <v>1</v>
      </c>
      <c r="F72" s="119" t="s">
        <v>184</v>
      </c>
    </row>
    <row r="73" spans="1:14">
      <c r="A73" s="116">
        <v>42</v>
      </c>
      <c r="B73" s="117" t="s">
        <v>181</v>
      </c>
      <c r="C73" s="118" t="s">
        <v>232</v>
      </c>
      <c r="D73" s="125" t="s">
        <v>233</v>
      </c>
      <c r="E73" s="120">
        <v>1</v>
      </c>
      <c r="F73" s="119" t="s">
        <v>184</v>
      </c>
    </row>
    <row r="74" spans="1:14" ht="25.5">
      <c r="A74" s="116">
        <v>43</v>
      </c>
      <c r="B74" s="117" t="s">
        <v>181</v>
      </c>
      <c r="C74" s="118" t="s">
        <v>234</v>
      </c>
      <c r="D74" s="125" t="s">
        <v>235</v>
      </c>
      <c r="E74" s="120">
        <v>16.12</v>
      </c>
      <c r="F74" s="119" t="s">
        <v>176</v>
      </c>
    </row>
    <row r="75" spans="1:14" ht="25.5">
      <c r="A75" s="116">
        <v>44</v>
      </c>
      <c r="B75" s="117" t="s">
        <v>181</v>
      </c>
      <c r="C75" s="118" t="s">
        <v>236</v>
      </c>
      <c r="D75" s="125" t="s">
        <v>237</v>
      </c>
      <c r="E75" s="120">
        <v>16.12</v>
      </c>
      <c r="F75" s="119" t="s">
        <v>176</v>
      </c>
    </row>
    <row r="76" spans="1:14">
      <c r="D76" s="136" t="s">
        <v>238</v>
      </c>
      <c r="E76" s="137">
        <f>J76</f>
        <v>0</v>
      </c>
      <c r="H76" s="137"/>
      <c r="I76" s="137"/>
      <c r="J76" s="137"/>
      <c r="L76" s="138"/>
      <c r="N76" s="139"/>
    </row>
    <row r="78" spans="1:14">
      <c r="B78" s="118" t="s">
        <v>239</v>
      </c>
    </row>
    <row r="79" spans="1:14">
      <c r="A79" s="116">
        <v>45</v>
      </c>
      <c r="B79" s="117" t="s">
        <v>240</v>
      </c>
      <c r="C79" s="118" t="s">
        <v>241</v>
      </c>
      <c r="D79" s="125" t="s">
        <v>242</v>
      </c>
      <c r="E79" s="120">
        <v>3</v>
      </c>
      <c r="F79" s="119" t="s">
        <v>184</v>
      </c>
    </row>
    <row r="80" spans="1:14">
      <c r="A80" s="116">
        <v>46</v>
      </c>
      <c r="B80" s="117" t="s">
        <v>240</v>
      </c>
      <c r="C80" s="118" t="s">
        <v>243</v>
      </c>
      <c r="D80" s="125" t="s">
        <v>244</v>
      </c>
      <c r="E80" s="120">
        <v>3</v>
      </c>
      <c r="F80" s="119" t="s">
        <v>184</v>
      </c>
    </row>
    <row r="81" spans="1:14">
      <c r="A81" s="116">
        <v>47</v>
      </c>
      <c r="B81" s="117" t="s">
        <v>167</v>
      </c>
      <c r="C81" s="118" t="s">
        <v>245</v>
      </c>
      <c r="D81" s="125" t="s">
        <v>246</v>
      </c>
      <c r="E81" s="120">
        <v>3</v>
      </c>
      <c r="F81" s="119" t="s">
        <v>184</v>
      </c>
    </row>
    <row r="82" spans="1:14" ht="25.5">
      <c r="A82" s="116">
        <v>48</v>
      </c>
      <c r="B82" s="117" t="s">
        <v>240</v>
      </c>
      <c r="C82" s="118" t="s">
        <v>247</v>
      </c>
      <c r="D82" s="125" t="s">
        <v>248</v>
      </c>
      <c r="E82" s="120">
        <v>0.68600000000000005</v>
      </c>
      <c r="F82" s="119" t="s">
        <v>176</v>
      </c>
    </row>
    <row r="83" spans="1:14">
      <c r="A83" s="116">
        <v>49</v>
      </c>
      <c r="B83" s="117" t="s">
        <v>240</v>
      </c>
      <c r="C83" s="118" t="s">
        <v>249</v>
      </c>
      <c r="D83" s="125" t="s">
        <v>250</v>
      </c>
      <c r="E83" s="120">
        <v>0.68600000000000005</v>
      </c>
      <c r="F83" s="119" t="s">
        <v>176</v>
      </c>
    </row>
    <row r="84" spans="1:14">
      <c r="D84" s="136" t="s">
        <v>251</v>
      </c>
      <c r="E84" s="137">
        <f>J84</f>
        <v>0</v>
      </c>
      <c r="H84" s="137"/>
      <c r="I84" s="137"/>
      <c r="J84" s="137"/>
      <c r="L84" s="138"/>
      <c r="N84" s="139"/>
    </row>
    <row r="86" spans="1:14">
      <c r="B86" s="118" t="s">
        <v>252</v>
      </c>
    </row>
    <row r="87" spans="1:14">
      <c r="A87" s="116">
        <v>50</v>
      </c>
      <c r="B87" s="117" t="s">
        <v>240</v>
      </c>
      <c r="C87" s="118" t="s">
        <v>253</v>
      </c>
      <c r="D87" s="125" t="s">
        <v>254</v>
      </c>
      <c r="E87" s="120">
        <v>13.5</v>
      </c>
      <c r="F87" s="119" t="s">
        <v>130</v>
      </c>
    </row>
    <row r="88" spans="1:14">
      <c r="A88" s="116">
        <v>51</v>
      </c>
      <c r="B88" s="117" t="s">
        <v>240</v>
      </c>
      <c r="C88" s="118" t="s">
        <v>255</v>
      </c>
      <c r="D88" s="125" t="s">
        <v>256</v>
      </c>
      <c r="E88" s="120">
        <v>3</v>
      </c>
      <c r="F88" s="119" t="s">
        <v>257</v>
      </c>
    </row>
    <row r="89" spans="1:14">
      <c r="A89" s="116">
        <v>52</v>
      </c>
      <c r="B89" s="117" t="s">
        <v>240</v>
      </c>
      <c r="C89" s="118" t="s">
        <v>258</v>
      </c>
      <c r="D89" s="125" t="s">
        <v>259</v>
      </c>
      <c r="E89" s="120">
        <v>3</v>
      </c>
      <c r="F89" s="119" t="s">
        <v>257</v>
      </c>
    </row>
    <row r="90" spans="1:14">
      <c r="A90" s="116">
        <v>53</v>
      </c>
      <c r="B90" s="117" t="s">
        <v>240</v>
      </c>
      <c r="C90" s="118" t="s">
        <v>260</v>
      </c>
      <c r="D90" s="125" t="s">
        <v>261</v>
      </c>
      <c r="E90" s="120">
        <v>3</v>
      </c>
      <c r="F90" s="119" t="s">
        <v>184</v>
      </c>
    </row>
    <row r="91" spans="1:14" ht="25.5">
      <c r="A91" s="116">
        <v>54</v>
      </c>
      <c r="B91" s="117" t="s">
        <v>240</v>
      </c>
      <c r="C91" s="118" t="s">
        <v>262</v>
      </c>
      <c r="D91" s="125" t="s">
        <v>263</v>
      </c>
      <c r="E91" s="120">
        <v>3</v>
      </c>
      <c r="F91" s="119" t="s">
        <v>184</v>
      </c>
    </row>
    <row r="92" spans="1:14" ht="25.5">
      <c r="A92" s="116">
        <v>55</v>
      </c>
      <c r="B92" s="117" t="s">
        <v>167</v>
      </c>
      <c r="C92" s="118" t="s">
        <v>264</v>
      </c>
      <c r="D92" s="125" t="s">
        <v>265</v>
      </c>
      <c r="E92" s="120">
        <v>3</v>
      </c>
      <c r="F92" s="119" t="s">
        <v>184</v>
      </c>
    </row>
    <row r="93" spans="1:14">
      <c r="A93" s="116">
        <v>56</v>
      </c>
      <c r="B93" s="117" t="s">
        <v>240</v>
      </c>
      <c r="C93" s="118" t="s">
        <v>266</v>
      </c>
      <c r="D93" s="125" t="s">
        <v>267</v>
      </c>
      <c r="E93" s="120">
        <v>28.5</v>
      </c>
      <c r="F93" s="119" t="s">
        <v>130</v>
      </c>
    </row>
    <row r="94" spans="1:14" ht="25.5">
      <c r="A94" s="116">
        <v>57</v>
      </c>
      <c r="B94" s="117" t="s">
        <v>240</v>
      </c>
      <c r="C94" s="118" t="s">
        <v>268</v>
      </c>
      <c r="D94" s="125" t="s">
        <v>269</v>
      </c>
      <c r="E94" s="120">
        <v>28.5</v>
      </c>
      <c r="F94" s="119" t="s">
        <v>130</v>
      </c>
    </row>
    <row r="95" spans="1:14" ht="25.5">
      <c r="A95" s="116">
        <v>58</v>
      </c>
      <c r="B95" s="117" t="s">
        <v>240</v>
      </c>
      <c r="C95" s="118" t="s">
        <v>270</v>
      </c>
      <c r="D95" s="125" t="s">
        <v>271</v>
      </c>
      <c r="E95" s="120">
        <v>4.3860000000000001</v>
      </c>
      <c r="F95" s="119" t="s">
        <v>176</v>
      </c>
    </row>
    <row r="96" spans="1:14" ht="25.5">
      <c r="A96" s="116">
        <v>59</v>
      </c>
      <c r="B96" s="117" t="s">
        <v>240</v>
      </c>
      <c r="C96" s="118" t="s">
        <v>272</v>
      </c>
      <c r="D96" s="125" t="s">
        <v>273</v>
      </c>
      <c r="E96" s="120">
        <v>4.3860000000000001</v>
      </c>
      <c r="F96" s="119" t="s">
        <v>176</v>
      </c>
    </row>
    <row r="97" spans="1:14">
      <c r="D97" s="136" t="s">
        <v>274</v>
      </c>
      <c r="E97" s="137">
        <f>J97</f>
        <v>0</v>
      </c>
      <c r="H97" s="137"/>
      <c r="I97" s="137"/>
      <c r="J97" s="137"/>
      <c r="L97" s="138"/>
      <c r="N97" s="139"/>
    </row>
    <row r="99" spans="1:14">
      <c r="B99" s="118" t="s">
        <v>275</v>
      </c>
    </row>
    <row r="100" spans="1:14" ht="25.5">
      <c r="A100" s="116">
        <v>60</v>
      </c>
      <c r="B100" s="117" t="s">
        <v>276</v>
      </c>
      <c r="C100" s="118" t="s">
        <v>277</v>
      </c>
      <c r="D100" s="125" t="s">
        <v>278</v>
      </c>
      <c r="E100" s="120">
        <v>2</v>
      </c>
      <c r="F100" s="119" t="s">
        <v>184</v>
      </c>
    </row>
    <row r="101" spans="1:14">
      <c r="A101" s="116">
        <v>61</v>
      </c>
      <c r="B101" s="117" t="s">
        <v>276</v>
      </c>
      <c r="C101" s="118" t="s">
        <v>279</v>
      </c>
      <c r="D101" s="125" t="s">
        <v>280</v>
      </c>
      <c r="E101" s="120">
        <v>3</v>
      </c>
      <c r="F101" s="119" t="s">
        <v>184</v>
      </c>
    </row>
    <row r="102" spans="1:14" ht="25.5">
      <c r="A102" s="116">
        <v>62</v>
      </c>
      <c r="B102" s="117" t="s">
        <v>276</v>
      </c>
      <c r="C102" s="118" t="s">
        <v>281</v>
      </c>
      <c r="D102" s="125" t="s">
        <v>282</v>
      </c>
      <c r="E102" s="120">
        <v>1.3740000000000001</v>
      </c>
      <c r="F102" s="119" t="s">
        <v>176</v>
      </c>
    </row>
    <row r="103" spans="1:14" ht="25.5">
      <c r="A103" s="116">
        <v>63</v>
      </c>
      <c r="B103" s="117" t="s">
        <v>276</v>
      </c>
      <c r="C103" s="118" t="s">
        <v>283</v>
      </c>
      <c r="D103" s="125" t="s">
        <v>284</v>
      </c>
      <c r="E103" s="120">
        <v>1.3740000000000001</v>
      </c>
      <c r="F103" s="119" t="s">
        <v>176</v>
      </c>
    </row>
    <row r="104" spans="1:14">
      <c r="D104" s="136" t="s">
        <v>285</v>
      </c>
      <c r="E104" s="137">
        <f>J104</f>
        <v>0</v>
      </c>
      <c r="H104" s="137"/>
      <c r="I104" s="137"/>
      <c r="J104" s="137"/>
      <c r="L104" s="138"/>
      <c r="N104" s="139"/>
    </row>
    <row r="106" spans="1:14">
      <c r="B106" s="118" t="s">
        <v>286</v>
      </c>
    </row>
    <row r="107" spans="1:14">
      <c r="A107" s="116">
        <v>64</v>
      </c>
      <c r="B107" s="117" t="s">
        <v>287</v>
      </c>
      <c r="C107" s="118" t="s">
        <v>288</v>
      </c>
      <c r="D107" s="125" t="s">
        <v>289</v>
      </c>
      <c r="E107" s="120">
        <v>21.6</v>
      </c>
      <c r="F107" s="119" t="s">
        <v>130</v>
      </c>
    </row>
    <row r="108" spans="1:14">
      <c r="A108" s="116">
        <v>65</v>
      </c>
      <c r="B108" s="117" t="s">
        <v>287</v>
      </c>
      <c r="C108" s="118" t="s">
        <v>290</v>
      </c>
      <c r="D108" s="125" t="s">
        <v>291</v>
      </c>
      <c r="E108" s="120">
        <v>21.6</v>
      </c>
      <c r="F108" s="119" t="s">
        <v>130</v>
      </c>
    </row>
    <row r="109" spans="1:14">
      <c r="A109" s="116">
        <v>66</v>
      </c>
      <c r="B109" s="117" t="s">
        <v>167</v>
      </c>
      <c r="C109" s="118" t="s">
        <v>292</v>
      </c>
      <c r="D109" s="125" t="s">
        <v>335</v>
      </c>
      <c r="E109" s="120">
        <v>22.68</v>
      </c>
      <c r="F109" s="119" t="s">
        <v>130</v>
      </c>
    </row>
    <row r="110" spans="1:14" ht="25.5">
      <c r="A110" s="116">
        <v>67</v>
      </c>
      <c r="B110" s="117" t="s">
        <v>287</v>
      </c>
      <c r="C110" s="118" t="s">
        <v>293</v>
      </c>
      <c r="D110" s="125" t="s">
        <v>294</v>
      </c>
      <c r="E110" s="120">
        <v>7.0460000000000003</v>
      </c>
      <c r="F110" s="119" t="s">
        <v>176</v>
      </c>
    </row>
    <row r="111" spans="1:14" ht="25.5">
      <c r="A111" s="116">
        <v>68</v>
      </c>
      <c r="B111" s="117" t="s">
        <v>287</v>
      </c>
      <c r="C111" s="118" t="s">
        <v>295</v>
      </c>
      <c r="D111" s="125" t="s">
        <v>296</v>
      </c>
      <c r="E111" s="120">
        <v>7.0460000000000003</v>
      </c>
      <c r="F111" s="119" t="s">
        <v>176</v>
      </c>
    </row>
    <row r="112" spans="1:14">
      <c r="D112" s="136" t="s">
        <v>297</v>
      </c>
      <c r="E112" s="137">
        <f>J112</f>
        <v>0</v>
      </c>
      <c r="H112" s="137"/>
      <c r="I112" s="137"/>
      <c r="J112" s="137"/>
      <c r="L112" s="138"/>
      <c r="N112" s="139"/>
    </row>
    <row r="114" spans="1:14">
      <c r="B114" s="118" t="s">
        <v>298</v>
      </c>
    </row>
    <row r="115" spans="1:14">
      <c r="A115" s="116">
        <v>69</v>
      </c>
      <c r="B115" s="117" t="s">
        <v>287</v>
      </c>
      <c r="C115" s="118" t="s">
        <v>299</v>
      </c>
      <c r="D115" s="125" t="s">
        <v>300</v>
      </c>
      <c r="E115" s="120">
        <v>45.52</v>
      </c>
      <c r="F115" s="119" t="s">
        <v>130</v>
      </c>
    </row>
    <row r="116" spans="1:14">
      <c r="A116" s="116">
        <v>70</v>
      </c>
      <c r="B116" s="117" t="s">
        <v>167</v>
      </c>
      <c r="C116" s="118" t="s">
        <v>301</v>
      </c>
      <c r="D116" s="125" t="s">
        <v>302</v>
      </c>
      <c r="E116" s="120">
        <v>47.79</v>
      </c>
      <c r="F116" s="119" t="s">
        <v>130</v>
      </c>
    </row>
    <row r="117" spans="1:14">
      <c r="A117" s="116">
        <v>71</v>
      </c>
      <c r="B117" s="117" t="s">
        <v>287</v>
      </c>
      <c r="C117" s="118" t="s">
        <v>303</v>
      </c>
      <c r="D117" s="125" t="s">
        <v>289</v>
      </c>
      <c r="E117" s="120">
        <v>45.52</v>
      </c>
      <c r="F117" s="119" t="s">
        <v>130</v>
      </c>
    </row>
    <row r="118" spans="1:14">
      <c r="A118" s="116">
        <v>72</v>
      </c>
      <c r="B118" s="117" t="s">
        <v>287</v>
      </c>
      <c r="C118" s="118" t="s">
        <v>304</v>
      </c>
      <c r="D118" s="125" t="s">
        <v>305</v>
      </c>
      <c r="E118" s="120">
        <v>42.2</v>
      </c>
      <c r="F118" s="119" t="s">
        <v>306</v>
      </c>
    </row>
    <row r="119" spans="1:14" ht="25.5">
      <c r="A119" s="116">
        <v>73</v>
      </c>
      <c r="B119" s="117" t="s">
        <v>287</v>
      </c>
      <c r="C119" s="118" t="s">
        <v>307</v>
      </c>
      <c r="D119" s="125" t="s">
        <v>308</v>
      </c>
      <c r="E119" s="120">
        <v>22.337</v>
      </c>
      <c r="F119" s="119" t="s">
        <v>176</v>
      </c>
    </row>
    <row r="120" spans="1:14" ht="25.5">
      <c r="A120" s="116">
        <v>74</v>
      </c>
      <c r="B120" s="117" t="s">
        <v>287</v>
      </c>
      <c r="C120" s="118" t="s">
        <v>309</v>
      </c>
      <c r="D120" s="125" t="s">
        <v>310</v>
      </c>
      <c r="E120" s="120">
        <v>22.337</v>
      </c>
      <c r="F120" s="119" t="s">
        <v>176</v>
      </c>
    </row>
    <row r="121" spans="1:14">
      <c r="D121" s="136" t="s">
        <v>311</v>
      </c>
      <c r="E121" s="137">
        <f>J121</f>
        <v>0</v>
      </c>
      <c r="H121" s="137"/>
      <c r="I121" s="137"/>
      <c r="J121" s="137"/>
      <c r="L121" s="138"/>
      <c r="N121" s="139"/>
    </row>
    <row r="123" spans="1:14">
      <c r="B123" s="118" t="s">
        <v>312</v>
      </c>
    </row>
    <row r="124" spans="1:14" ht="25.5">
      <c r="A124" s="116">
        <v>75</v>
      </c>
      <c r="B124" s="117" t="s">
        <v>313</v>
      </c>
      <c r="C124" s="118" t="s">
        <v>314</v>
      </c>
      <c r="D124" s="125" t="s">
        <v>315</v>
      </c>
      <c r="E124" s="120">
        <v>55.8</v>
      </c>
      <c r="F124" s="119" t="s">
        <v>130</v>
      </c>
    </row>
    <row r="125" spans="1:14">
      <c r="D125" s="136" t="s">
        <v>316</v>
      </c>
      <c r="E125" s="137">
        <f>J125</f>
        <v>0</v>
      </c>
      <c r="H125" s="137"/>
      <c r="I125" s="137"/>
      <c r="J125" s="137"/>
      <c r="L125" s="138"/>
      <c r="N125" s="139"/>
    </row>
    <row r="127" spans="1:14">
      <c r="D127" s="136" t="s">
        <v>317</v>
      </c>
      <c r="E127" s="139">
        <f>J127</f>
        <v>0</v>
      </c>
      <c r="H127" s="137"/>
      <c r="I127" s="137"/>
      <c r="J127" s="137"/>
      <c r="L127" s="138"/>
      <c r="N127" s="139"/>
    </row>
    <row r="129" spans="1:14">
      <c r="B129" s="135" t="s">
        <v>318</v>
      </c>
    </row>
    <row r="130" spans="1:14">
      <c r="B130" s="118" t="s">
        <v>319</v>
      </c>
    </row>
    <row r="131" spans="1:14">
      <c r="A131" s="116">
        <v>76</v>
      </c>
      <c r="B131" s="117" t="s">
        <v>320</v>
      </c>
      <c r="C131" s="118" t="s">
        <v>321</v>
      </c>
      <c r="D131" s="125" t="s">
        <v>322</v>
      </c>
      <c r="E131" s="120">
        <v>3</v>
      </c>
      <c r="F131" s="119" t="s">
        <v>323</v>
      </c>
    </row>
    <row r="132" spans="1:14">
      <c r="D132" s="136" t="s">
        <v>324</v>
      </c>
      <c r="E132" s="137">
        <f>J132</f>
        <v>0</v>
      </c>
      <c r="H132" s="137"/>
      <c r="I132" s="137"/>
      <c r="J132" s="137"/>
      <c r="L132" s="138"/>
      <c r="N132" s="139"/>
    </row>
    <row r="134" spans="1:14">
      <c r="D134" s="136" t="s">
        <v>325</v>
      </c>
      <c r="E134" s="139">
        <f>J134</f>
        <v>0</v>
      </c>
      <c r="H134" s="137"/>
      <c r="I134" s="137"/>
      <c r="J134" s="137"/>
      <c r="L134" s="138"/>
      <c r="N134" s="139"/>
    </row>
    <row r="136" spans="1:14">
      <c r="B136" s="135" t="s">
        <v>326</v>
      </c>
    </row>
    <row r="137" spans="1:14">
      <c r="B137" s="118" t="s">
        <v>326</v>
      </c>
    </row>
    <row r="138" spans="1:14">
      <c r="A138" s="116">
        <v>77</v>
      </c>
      <c r="B138" s="117" t="s">
        <v>327</v>
      </c>
      <c r="C138" s="118" t="s">
        <v>328</v>
      </c>
      <c r="D138" s="125" t="s">
        <v>329</v>
      </c>
      <c r="E138" s="120">
        <v>24</v>
      </c>
      <c r="F138" s="119" t="s">
        <v>330</v>
      </c>
    </row>
    <row r="139" spans="1:14" ht="25.5">
      <c r="A139" s="116">
        <v>78</v>
      </c>
      <c r="B139" s="117" t="s">
        <v>327</v>
      </c>
      <c r="C139" s="118" t="s">
        <v>331</v>
      </c>
      <c r="D139" s="125" t="s">
        <v>332</v>
      </c>
      <c r="E139" s="120">
        <v>4</v>
      </c>
      <c r="F139" s="119" t="s">
        <v>184</v>
      </c>
    </row>
    <row r="140" spans="1:14">
      <c r="D140" s="136" t="s">
        <v>333</v>
      </c>
      <c r="E140" s="137">
        <f>J140</f>
        <v>0</v>
      </c>
      <c r="H140" s="137"/>
      <c r="I140" s="137"/>
      <c r="J140" s="137"/>
      <c r="L140" s="138"/>
      <c r="N140" s="139"/>
    </row>
    <row r="142" spans="1:14">
      <c r="D142" s="136" t="s">
        <v>333</v>
      </c>
      <c r="E142" s="137">
        <f>J142</f>
        <v>0</v>
      </c>
      <c r="H142" s="137"/>
      <c r="I142" s="137"/>
      <c r="J142" s="137"/>
      <c r="L142" s="138"/>
      <c r="N142" s="139"/>
    </row>
    <row r="144" spans="1:14">
      <c r="D144" s="140" t="s">
        <v>334</v>
      </c>
      <c r="E144" s="137">
        <f>J144</f>
        <v>0</v>
      </c>
      <c r="H144" s="137"/>
      <c r="I144" s="137"/>
      <c r="J144" s="137"/>
      <c r="L144" s="138"/>
      <c r="N144" s="139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Marek</cp:lastModifiedBy>
  <cp:lastPrinted>2009-04-24T07:21:38Z</cp:lastPrinted>
  <dcterms:created xsi:type="dcterms:W3CDTF">1999-04-06T07:39:42Z</dcterms:created>
  <dcterms:modified xsi:type="dcterms:W3CDTF">2015-04-21T18:02:11Z</dcterms:modified>
</cp:coreProperties>
</file>