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13065"/>
  </bookViews>
  <sheets>
    <sheet name="tech spe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I12" i="1"/>
  <c r="H12" i="1"/>
  <c r="I19" i="1" l="1"/>
  <c r="G19" i="1" s="1"/>
  <c r="I22" i="1"/>
  <c r="I25" i="1"/>
  <c r="H19" i="1"/>
  <c r="H22" i="1"/>
  <c r="H25" i="1"/>
  <c r="G22" i="1"/>
  <c r="G25" i="1"/>
  <c r="I16" i="1"/>
  <c r="G16" i="1" s="1"/>
  <c r="H16" i="1"/>
  <c r="I9" i="1"/>
  <c r="G9" i="1" s="1"/>
  <c r="H9" i="1"/>
  <c r="H29" i="1" l="1"/>
  <c r="F29" i="1" l="1"/>
  <c r="G29" i="1" l="1"/>
  <c r="I29" i="1"/>
</calcChain>
</file>

<file path=xl/sharedStrings.xml><?xml version="1.0" encoding="utf-8"?>
<sst xmlns="http://schemas.openxmlformats.org/spreadsheetml/2006/main" count="75" uniqueCount="46">
  <si>
    <t>Požadovaná hodnota</t>
  </si>
  <si>
    <t>Merná jednotka</t>
  </si>
  <si>
    <t>Doplniť údaj (povinne)</t>
  </si>
  <si>
    <t>áno</t>
  </si>
  <si>
    <t>Cena spolu:</t>
  </si>
  <si>
    <t>Ostatné</t>
  </si>
  <si>
    <t>DPH (EUR)</t>
  </si>
  <si>
    <t xml:space="preserve">Dátum: </t>
  </si>
  <si>
    <t>podpis štatutárneho zástupcu</t>
  </si>
  <si>
    <t>............................................................</t>
  </si>
  <si>
    <t>PRÍLOHA 1 - CENOVÁ A TECHNICKÁ ŠPECIFIKÁCIA</t>
  </si>
  <si>
    <t>Obchodný názov uchádzača:</t>
  </si>
  <si>
    <t>Adresa/Sídlo:</t>
  </si>
  <si>
    <t>Pokyny pre predkladateľa cenovej ponuky:</t>
  </si>
  <si>
    <t>Doplniť žltou vyznačené bunky</t>
  </si>
  <si>
    <t>Jednotková cena (EUR bez DPH)</t>
  </si>
  <si>
    <t>Celková cena (EUR s DPH)</t>
  </si>
  <si>
    <t>Celková cena (EUR bez DPH)</t>
  </si>
  <si>
    <t>Detské ihrisko</t>
  </si>
  <si>
    <t>m2</t>
  </si>
  <si>
    <t>m</t>
  </si>
  <si>
    <t>Certifikovaný herný prvok</t>
  </si>
  <si>
    <t xml:space="preserve">Dopadová plocha </t>
  </si>
  <si>
    <t>č2.Visiaca dvojhojdačka - sedák KLASIK+BABY - výška pádu 1,6-1,7m</t>
  </si>
  <si>
    <t>č3.Prevažovacia hojdačka</t>
  </si>
  <si>
    <t>Rozmer výška</t>
  </si>
  <si>
    <t xml:space="preserve"> minimálne 1,5</t>
  </si>
  <si>
    <t>maximálne 2,5</t>
  </si>
  <si>
    <t>Vypracovaný prevádzkový poriadok</t>
  </si>
  <si>
    <t>Doprava a stavebné práce spolu s montážou</t>
  </si>
  <si>
    <t>č4.Detský kolotoč</t>
  </si>
  <si>
    <t>č5.Pružinová hojdačka KONIK</t>
  </si>
  <si>
    <t>č1.Dvojvežová zostava s 2 šmýkačkami, tunelom, výlezovým mostíkom, lezeckou stenou a lanovou stenou</t>
  </si>
  <si>
    <t>č6.informačná tabuľa</t>
  </si>
  <si>
    <t>Rozmer A  (ochranná zóna)</t>
  </si>
  <si>
    <t>Rozmer B (ochranná zóna)</t>
  </si>
  <si>
    <t>Rozmer  B (ochranná zóna)</t>
  </si>
  <si>
    <t>8,2 až 9</t>
  </si>
  <si>
    <t>5,2 až 5,7</t>
  </si>
  <si>
    <t>3,4 až 4,5</t>
  </si>
  <si>
    <t>7 až 8</t>
  </si>
  <si>
    <t>5,5 až 6,5</t>
  </si>
  <si>
    <t xml:space="preserve"> 3,3 až 3,7</t>
  </si>
  <si>
    <t>4 až 6</t>
  </si>
  <si>
    <t>2,5 až 3,5</t>
  </si>
  <si>
    <t xml:space="preserve"> 3 až 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</si>
</sst>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E_U_R_-;\-* #,##0.00\ _E_U_R_-;_-* &quot;-&quot;??\ _E_U_R_-;_-@_-"/>
    <numFmt numFmtId="165" formatCode="#,##0.00&quot; EUR&quot;"/>
    <numFmt numFmtId="166" formatCode="_-* #,##0\ _€_-;\-* #,##0\ _€_-;_-* &quot;-&quot;??\ _€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rgb="FFFF0000"/>
      <name val="Calibri"/>
      <family val="2"/>
    </font>
    <font>
      <b/>
      <sz val="11"/>
      <color indexed="8"/>
      <name val="Calibri"/>
      <family val="2"/>
      <charset val="238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47"/>
      </patternFill>
    </fill>
    <fill>
      <patternFill patternType="solid">
        <fgColor indexed="26"/>
        <bgColor indexed="9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0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72">
    <xf numFmtId="0" fontId="0" fillId="0" borderId="0" xfId="0"/>
    <xf numFmtId="0" fontId="4" fillId="2" borderId="1" xfId="1" applyFont="1" applyFill="1" applyBorder="1" applyAlignment="1">
      <alignment horizontal="left"/>
    </xf>
    <xf numFmtId="0" fontId="2" fillId="2" borderId="4" xfId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left" vertical="top"/>
      <protection locked="0"/>
    </xf>
    <xf numFmtId="166" fontId="8" fillId="0" borderId="0" xfId="2" applyNumberFormat="1" applyFont="1" applyAlignment="1" applyProtection="1">
      <alignment horizontal="left" vertical="top"/>
      <protection locked="0"/>
    </xf>
    <xf numFmtId="164" fontId="8" fillId="0" borderId="0" xfId="2" applyFont="1" applyAlignment="1" applyProtection="1">
      <alignment horizontal="left" vertical="top"/>
      <protection locked="0"/>
    </xf>
    <xf numFmtId="0" fontId="0" fillId="0" borderId="21" xfId="0" applyBorder="1"/>
    <xf numFmtId="0" fontId="0" fillId="6" borderId="22" xfId="0" applyFill="1" applyBorder="1"/>
    <xf numFmtId="0" fontId="4" fillId="2" borderId="25" xfId="1" applyFont="1" applyFill="1" applyBorder="1" applyAlignment="1">
      <alignment horizontal="left"/>
    </xf>
    <xf numFmtId="0" fontId="2" fillId="2" borderId="26" xfId="1" applyFont="1" applyFill="1" applyBorder="1" applyAlignment="1">
      <alignment horizontal="center" vertical="top" wrapText="1"/>
    </xf>
    <xf numFmtId="165" fontId="11" fillId="5" borderId="33" xfId="1" applyNumberFormat="1" applyFont="1" applyFill="1" applyBorder="1" applyAlignment="1">
      <alignment horizontal="right"/>
    </xf>
    <xf numFmtId="165" fontId="11" fillId="5" borderId="34" xfId="1" applyNumberFormat="1" applyFont="1" applyFill="1" applyBorder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1" applyFont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7" xfId="1" applyFont="1" applyBorder="1" applyAlignment="1">
      <alignment vertical="center" wrapText="1"/>
    </xf>
    <xf numFmtId="0" fontId="2" fillId="3" borderId="7" xfId="1" applyFont="1" applyFill="1" applyBorder="1" applyAlignment="1">
      <alignment horizontal="center" vertical="center" wrapText="1"/>
    </xf>
    <xf numFmtId="165" fontId="1" fillId="3" borderId="4" xfId="1" applyNumberFormat="1" applyFill="1" applyBorder="1" applyAlignment="1">
      <alignment vertical="center"/>
    </xf>
    <xf numFmtId="165" fontId="1" fillId="3" borderId="1" xfId="1" applyNumberFormat="1" applyFill="1" applyBorder="1" applyAlignment="1">
      <alignment vertical="center"/>
    </xf>
    <xf numFmtId="165" fontId="1" fillId="3" borderId="30" xfId="1" applyNumberFormat="1" applyFill="1" applyBorder="1" applyAlignment="1">
      <alignment vertical="center"/>
    </xf>
    <xf numFmtId="0" fontId="2" fillId="2" borderId="38" xfId="1" applyFont="1" applyFill="1" applyBorder="1" applyAlignment="1">
      <alignment vertical="center" textRotation="90" wrapText="1"/>
    </xf>
    <xf numFmtId="0" fontId="3" fillId="0" borderId="2" xfId="1" applyFont="1" applyBorder="1" applyAlignment="1">
      <alignment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0" borderId="42" xfId="1" applyFont="1" applyBorder="1" applyAlignment="1">
      <alignment vertical="center" wrapText="1"/>
    </xf>
    <xf numFmtId="0" fontId="3" fillId="0" borderId="42" xfId="1" applyFont="1" applyBorder="1" applyAlignment="1">
      <alignment horizontal="center" vertical="center" wrapText="1"/>
    </xf>
    <xf numFmtId="0" fontId="2" fillId="3" borderId="42" xfId="1" applyFont="1" applyFill="1" applyBorder="1" applyAlignment="1">
      <alignment horizontal="center" vertical="center" wrapText="1"/>
    </xf>
    <xf numFmtId="0" fontId="3" fillId="0" borderId="33" xfId="1" applyFont="1" applyBorder="1" applyAlignment="1">
      <alignment vertical="center" wrapText="1"/>
    </xf>
    <xf numFmtId="0" fontId="2" fillId="3" borderId="33" xfId="1" applyFont="1" applyFill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165" fontId="1" fillId="3" borderId="27" xfId="1" applyNumberFormat="1" applyFill="1" applyBorder="1" applyAlignment="1">
      <alignment horizontal="center" vertical="center"/>
    </xf>
    <xf numFmtId="165" fontId="1" fillId="3" borderId="28" xfId="1" applyNumberFormat="1" applyFill="1" applyBorder="1" applyAlignment="1">
      <alignment horizontal="center" vertical="center"/>
    </xf>
    <xf numFmtId="165" fontId="1" fillId="3" borderId="29" xfId="1" applyNumberForma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2" fillId="3" borderId="15" xfId="1" applyFont="1" applyFill="1" applyBorder="1" applyAlignment="1">
      <alignment horizontal="center" vertical="top" wrapText="1"/>
    </xf>
    <xf numFmtId="0" fontId="2" fillId="3" borderId="16" xfId="1" applyFont="1" applyFill="1" applyBorder="1" applyAlignment="1">
      <alignment horizontal="center" vertical="top" wrapText="1"/>
    </xf>
    <xf numFmtId="0" fontId="2" fillId="3" borderId="17" xfId="1" applyFont="1" applyFill="1" applyBorder="1" applyAlignment="1">
      <alignment horizontal="center" vertical="top" wrapText="1"/>
    </xf>
    <xf numFmtId="0" fontId="2" fillId="3" borderId="18" xfId="1" applyFont="1" applyFill="1" applyBorder="1" applyAlignment="1">
      <alignment horizontal="center" vertical="top" wrapText="1"/>
    </xf>
    <xf numFmtId="0" fontId="2" fillId="3" borderId="19" xfId="1" applyFont="1" applyFill="1" applyBorder="1" applyAlignment="1">
      <alignment horizontal="center" vertical="top" wrapText="1"/>
    </xf>
    <xf numFmtId="0" fontId="2" fillId="3" borderId="20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right"/>
    </xf>
    <xf numFmtId="0" fontId="4" fillId="2" borderId="32" xfId="1" applyFont="1" applyFill="1" applyBorder="1" applyAlignment="1">
      <alignment horizontal="right"/>
    </xf>
    <xf numFmtId="0" fontId="10" fillId="2" borderId="11" xfId="1" applyFont="1" applyFill="1" applyBorder="1" applyAlignment="1">
      <alignment horizontal="center" vertical="top" wrapText="1"/>
    </xf>
    <xf numFmtId="0" fontId="10" fillId="2" borderId="23" xfId="1" applyFont="1" applyFill="1" applyBorder="1" applyAlignment="1">
      <alignment horizontal="center" vertical="top" wrapText="1"/>
    </xf>
    <xf numFmtId="0" fontId="10" fillId="2" borderId="24" xfId="1" applyFont="1" applyFill="1" applyBorder="1" applyAlignment="1">
      <alignment horizontal="center" vertical="top" wrapText="1"/>
    </xf>
    <xf numFmtId="165" fontId="1" fillId="3" borderId="2" xfId="1" applyNumberFormat="1" applyFill="1" applyBorder="1" applyAlignment="1">
      <alignment horizontal="center" vertical="center"/>
    </xf>
    <xf numFmtId="165" fontId="1" fillId="3" borderId="5" xfId="1" applyNumberFormat="1" applyFill="1" applyBorder="1" applyAlignment="1">
      <alignment horizontal="center" vertical="center"/>
    </xf>
    <xf numFmtId="165" fontId="1" fillId="3" borderId="10" xfId="1" applyNumberFormat="1" applyFill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2" fillId="2" borderId="35" xfId="1" applyFont="1" applyFill="1" applyBorder="1" applyAlignment="1">
      <alignment horizontal="center" vertical="center" textRotation="90" wrapText="1"/>
    </xf>
    <xf numFmtId="0" fontId="12" fillId="2" borderId="36" xfId="1" applyFont="1" applyFill="1" applyBorder="1" applyAlignment="1">
      <alignment horizontal="center" vertical="center" textRotation="90" wrapText="1"/>
    </xf>
    <xf numFmtId="0" fontId="12" fillId="2" borderId="37" xfId="1" applyFont="1" applyFill="1" applyBorder="1" applyAlignment="1">
      <alignment horizontal="center" vertical="center" textRotation="90" wrapText="1"/>
    </xf>
    <xf numFmtId="0" fontId="3" fillId="0" borderId="39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12" fillId="2" borderId="41" xfId="1" applyFont="1" applyFill="1" applyBorder="1" applyAlignment="1">
      <alignment horizontal="center" vertical="center" textRotation="90" wrapText="1"/>
    </xf>
    <xf numFmtId="0" fontId="12" fillId="2" borderId="44" xfId="1" applyFont="1" applyFill="1" applyBorder="1" applyAlignment="1">
      <alignment horizontal="center" vertical="center" textRotation="90" wrapText="1"/>
    </xf>
    <xf numFmtId="165" fontId="1" fillId="3" borderId="43" xfId="1" applyNumberFormat="1" applyFill="1" applyBorder="1" applyAlignment="1">
      <alignment horizontal="center" vertical="center"/>
    </xf>
    <xf numFmtId="165" fontId="1" fillId="3" borderId="46" xfId="1" applyNumberFormat="1" applyFill="1" applyBorder="1" applyAlignment="1">
      <alignment horizontal="center" vertical="center"/>
    </xf>
    <xf numFmtId="0" fontId="3" fillId="0" borderId="32" xfId="1" applyFont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</cellXfs>
  <cellStyles count="3">
    <cellStyle name="Čiarka" xfId="2" builtinId="3"/>
    <cellStyle name="Excel Built-in Normal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view="pageBreakPreview" zoomScaleNormal="100" zoomScaleSheetLayoutView="100" workbookViewId="0">
      <selection activeCell="H12" sqref="H12:H15"/>
    </sheetView>
  </sheetViews>
  <sheetFormatPr defaultRowHeight="15" x14ac:dyDescent="0.25"/>
  <cols>
    <col min="1" max="1" width="10" customWidth="1"/>
    <col min="2" max="2" width="35.5703125" customWidth="1"/>
    <col min="3" max="3" width="14.7109375" customWidth="1"/>
    <col min="4" max="4" width="7.85546875" customWidth="1"/>
    <col min="5" max="5" width="16.42578125" customWidth="1"/>
    <col min="6" max="9" width="19.42578125" customWidth="1"/>
  </cols>
  <sheetData>
    <row r="1" spans="1:10" s="4" customFormat="1" ht="19.5" thickBot="1" x14ac:dyDescent="0.3">
      <c r="A1" s="3" t="s">
        <v>10</v>
      </c>
      <c r="G1" s="5"/>
      <c r="H1" s="5"/>
      <c r="I1" s="6"/>
    </row>
    <row r="2" spans="1:10" s="4" customFormat="1" ht="20.45" customHeight="1" x14ac:dyDescent="0.25">
      <c r="A2" s="39" t="s">
        <v>11</v>
      </c>
      <c r="B2" s="40"/>
      <c r="C2" s="43"/>
      <c r="D2" s="44"/>
      <c r="E2" s="44"/>
      <c r="F2" s="44"/>
      <c r="G2" s="44"/>
      <c r="H2" s="44"/>
      <c r="I2" s="45"/>
    </row>
    <row r="3" spans="1:10" s="4" customFormat="1" ht="21.6" customHeight="1" thickBot="1" x14ac:dyDescent="0.3">
      <c r="A3" s="41" t="s">
        <v>12</v>
      </c>
      <c r="B3" s="42"/>
      <c r="C3" s="46"/>
      <c r="D3" s="47"/>
      <c r="E3" s="47"/>
      <c r="F3" s="47"/>
      <c r="G3" s="47"/>
      <c r="H3" s="47"/>
      <c r="I3" s="48"/>
    </row>
    <row r="4" spans="1:10" s="4" customFormat="1" ht="10.15" customHeight="1" x14ac:dyDescent="0.3">
      <c r="A4" s="3"/>
      <c r="G4" s="5"/>
      <c r="H4" s="5"/>
      <c r="I4" s="6"/>
    </row>
    <row r="5" spans="1:10" s="4" customFormat="1" ht="13.15" customHeight="1" x14ac:dyDescent="0.25">
      <c r="A5" s="7" t="s">
        <v>13</v>
      </c>
      <c r="B5" s="7"/>
      <c r="I5" s="5"/>
      <c r="J5" s="6"/>
    </row>
    <row r="6" spans="1:10" s="4" customFormat="1" ht="15.75" thickBot="1" x14ac:dyDescent="0.3">
      <c r="A6" s="8"/>
      <c r="B6" t="s">
        <v>14</v>
      </c>
      <c r="I6" s="5"/>
      <c r="J6" s="6"/>
    </row>
    <row r="7" spans="1:10" ht="18.75" customHeight="1" x14ac:dyDescent="0.25">
      <c r="A7" s="53" t="s">
        <v>18</v>
      </c>
      <c r="B7" s="54"/>
      <c r="C7" s="54"/>
      <c r="D7" s="54"/>
      <c r="E7" s="54"/>
      <c r="F7" s="54"/>
      <c r="G7" s="54"/>
      <c r="H7" s="54"/>
      <c r="I7" s="55"/>
    </row>
    <row r="8" spans="1:10" ht="31.15" customHeight="1" x14ac:dyDescent="0.25">
      <c r="A8" s="9"/>
      <c r="B8" s="1"/>
      <c r="C8" s="2" t="s">
        <v>0</v>
      </c>
      <c r="D8" s="2" t="s">
        <v>1</v>
      </c>
      <c r="E8" s="2" t="s">
        <v>2</v>
      </c>
      <c r="F8" s="2" t="s">
        <v>15</v>
      </c>
      <c r="G8" s="2" t="s">
        <v>6</v>
      </c>
      <c r="H8" s="10" t="s">
        <v>17</v>
      </c>
      <c r="I8" s="10" t="s">
        <v>16</v>
      </c>
    </row>
    <row r="9" spans="1:10" s="18" customFormat="1" ht="25.15" customHeight="1" x14ac:dyDescent="0.25">
      <c r="A9" s="61" t="s">
        <v>32</v>
      </c>
      <c r="B9" s="16" t="s">
        <v>34</v>
      </c>
      <c r="C9" s="13" t="s">
        <v>37</v>
      </c>
      <c r="D9" s="13" t="s">
        <v>20</v>
      </c>
      <c r="E9" s="17"/>
      <c r="F9" s="56"/>
      <c r="G9" s="56">
        <f>I9-F9</f>
        <v>0</v>
      </c>
      <c r="H9" s="56">
        <f>F9</f>
        <v>0</v>
      </c>
      <c r="I9" s="34">
        <f>F9*1.2</f>
        <v>0</v>
      </c>
    </row>
    <row r="10" spans="1:10" s="18" customFormat="1" ht="25.15" customHeight="1" x14ac:dyDescent="0.25">
      <c r="A10" s="62"/>
      <c r="B10" s="16" t="s">
        <v>35</v>
      </c>
      <c r="C10" s="13" t="s">
        <v>38</v>
      </c>
      <c r="D10" s="13" t="s">
        <v>20</v>
      </c>
      <c r="E10" s="17"/>
      <c r="F10" s="57"/>
      <c r="G10" s="57"/>
      <c r="H10" s="57"/>
      <c r="I10" s="35"/>
    </row>
    <row r="11" spans="1:10" s="18" customFormat="1" ht="25.15" customHeight="1" thickBot="1" x14ac:dyDescent="0.3">
      <c r="A11" s="63"/>
      <c r="B11" s="19" t="s">
        <v>21</v>
      </c>
      <c r="C11" s="59" t="s">
        <v>3</v>
      </c>
      <c r="D11" s="60"/>
      <c r="E11" s="20"/>
      <c r="F11" s="58"/>
      <c r="G11" s="58"/>
      <c r="H11" s="58"/>
      <c r="I11" s="36"/>
    </row>
    <row r="12" spans="1:10" s="18" customFormat="1" ht="25.15" customHeight="1" x14ac:dyDescent="0.25">
      <c r="A12" s="61" t="s">
        <v>23</v>
      </c>
      <c r="B12" s="16" t="s">
        <v>34</v>
      </c>
      <c r="C12" s="13" t="s">
        <v>39</v>
      </c>
      <c r="D12" s="13" t="s">
        <v>20</v>
      </c>
      <c r="E12" s="17"/>
      <c r="F12" s="56"/>
      <c r="G12" s="56">
        <f>I12-H12</f>
        <v>0</v>
      </c>
      <c r="H12" s="56">
        <f>F12</f>
        <v>0</v>
      </c>
      <c r="I12" s="34">
        <f>H12*1.2</f>
        <v>0</v>
      </c>
    </row>
    <row r="13" spans="1:10" s="18" customFormat="1" ht="25.15" customHeight="1" x14ac:dyDescent="0.25">
      <c r="A13" s="62"/>
      <c r="B13" s="16" t="s">
        <v>35</v>
      </c>
      <c r="C13" s="13" t="s">
        <v>40</v>
      </c>
      <c r="D13" s="13" t="s">
        <v>20</v>
      </c>
      <c r="E13" s="17"/>
      <c r="F13" s="57"/>
      <c r="G13" s="57"/>
      <c r="H13" s="57"/>
      <c r="I13" s="35"/>
    </row>
    <row r="14" spans="1:10" s="18" customFormat="1" ht="25.15" customHeight="1" x14ac:dyDescent="0.25">
      <c r="A14" s="62"/>
      <c r="B14" s="16" t="s">
        <v>22</v>
      </c>
      <c r="C14" s="13"/>
      <c r="D14" s="13" t="s">
        <v>19</v>
      </c>
      <c r="E14" s="17"/>
      <c r="F14" s="57"/>
      <c r="G14" s="57"/>
      <c r="H14" s="57"/>
      <c r="I14" s="35"/>
    </row>
    <row r="15" spans="1:10" s="18" customFormat="1" ht="25.15" customHeight="1" thickBot="1" x14ac:dyDescent="0.3">
      <c r="A15" s="62"/>
      <c r="B15" s="25" t="s">
        <v>21</v>
      </c>
      <c r="C15" s="64" t="s">
        <v>3</v>
      </c>
      <c r="D15" s="65"/>
      <c r="E15" s="26"/>
      <c r="F15" s="57"/>
      <c r="G15" s="57"/>
      <c r="H15" s="57"/>
      <c r="I15" s="35"/>
    </row>
    <row r="16" spans="1:10" s="18" customFormat="1" ht="25.15" customHeight="1" x14ac:dyDescent="0.25">
      <c r="A16" s="66" t="s">
        <v>24</v>
      </c>
      <c r="B16" s="27" t="s">
        <v>34</v>
      </c>
      <c r="C16" s="28" t="s">
        <v>41</v>
      </c>
      <c r="D16" s="28" t="s">
        <v>20</v>
      </c>
      <c r="E16" s="29"/>
      <c r="F16" s="68"/>
      <c r="G16" s="56">
        <f>I16-F16</f>
        <v>0</v>
      </c>
      <c r="H16" s="56">
        <f>F16</f>
        <v>0</v>
      </c>
      <c r="I16" s="34">
        <f>F16*1.2</f>
        <v>0</v>
      </c>
    </row>
    <row r="17" spans="1:9" s="18" customFormat="1" ht="25.15" customHeight="1" x14ac:dyDescent="0.25">
      <c r="A17" s="62"/>
      <c r="B17" s="16" t="s">
        <v>36</v>
      </c>
      <c r="C17" s="13" t="s">
        <v>42</v>
      </c>
      <c r="D17" s="13" t="s">
        <v>20</v>
      </c>
      <c r="E17" s="17"/>
      <c r="F17" s="57"/>
      <c r="G17" s="57"/>
      <c r="H17" s="57"/>
      <c r="I17" s="35"/>
    </row>
    <row r="18" spans="1:9" s="18" customFormat="1" ht="25.15" customHeight="1" thickBot="1" x14ac:dyDescent="0.3">
      <c r="A18" s="67"/>
      <c r="B18" s="30" t="s">
        <v>21</v>
      </c>
      <c r="C18" s="70" t="s">
        <v>3</v>
      </c>
      <c r="D18" s="71"/>
      <c r="E18" s="31"/>
      <c r="F18" s="69"/>
      <c r="G18" s="58"/>
      <c r="H18" s="58"/>
      <c r="I18" s="36"/>
    </row>
    <row r="19" spans="1:9" s="18" customFormat="1" ht="25.15" customHeight="1" thickBot="1" x14ac:dyDescent="0.3">
      <c r="A19" s="66" t="s">
        <v>30</v>
      </c>
      <c r="B19" s="27" t="s">
        <v>34</v>
      </c>
      <c r="C19" s="28" t="s">
        <v>43</v>
      </c>
      <c r="D19" s="28" t="s">
        <v>20</v>
      </c>
      <c r="E19" s="29"/>
      <c r="F19" s="68"/>
      <c r="G19" s="56">
        <f t="shared" ref="G19" si="0">I19-F19</f>
        <v>0</v>
      </c>
      <c r="H19" s="56">
        <f t="shared" ref="H19" si="1">F19</f>
        <v>0</v>
      </c>
      <c r="I19" s="34">
        <f t="shared" ref="I19" si="2">F19*1.2</f>
        <v>0</v>
      </c>
    </row>
    <row r="20" spans="1:9" s="18" customFormat="1" ht="25.15" customHeight="1" x14ac:dyDescent="0.25">
      <c r="A20" s="62"/>
      <c r="B20" s="16" t="s">
        <v>36</v>
      </c>
      <c r="C20" s="28" t="s">
        <v>43</v>
      </c>
      <c r="D20" s="13" t="s">
        <v>20</v>
      </c>
      <c r="E20" s="17"/>
      <c r="F20" s="57"/>
      <c r="G20" s="57"/>
      <c r="H20" s="57"/>
      <c r="I20" s="35"/>
    </row>
    <row r="21" spans="1:9" s="18" customFormat="1" ht="25.15" customHeight="1" thickBot="1" x14ac:dyDescent="0.3">
      <c r="A21" s="67"/>
      <c r="B21" s="30" t="s">
        <v>21</v>
      </c>
      <c r="C21" s="70" t="s">
        <v>3</v>
      </c>
      <c r="D21" s="71"/>
      <c r="E21" s="31"/>
      <c r="F21" s="69"/>
      <c r="G21" s="58"/>
      <c r="H21" s="58"/>
      <c r="I21" s="36"/>
    </row>
    <row r="22" spans="1:9" s="18" customFormat="1" ht="25.15" customHeight="1" x14ac:dyDescent="0.25">
      <c r="A22" s="66" t="s">
        <v>31</v>
      </c>
      <c r="B22" s="27" t="s">
        <v>34</v>
      </c>
      <c r="C22" s="28" t="s">
        <v>44</v>
      </c>
      <c r="D22" s="28" t="s">
        <v>20</v>
      </c>
      <c r="E22" s="29"/>
      <c r="F22" s="68"/>
      <c r="G22" s="56">
        <f t="shared" ref="G22" si="3">I22-F22</f>
        <v>0</v>
      </c>
      <c r="H22" s="56">
        <f t="shared" ref="H22" si="4">F22</f>
        <v>0</v>
      </c>
      <c r="I22" s="34">
        <f t="shared" ref="I22" si="5">F22*1.2</f>
        <v>0</v>
      </c>
    </row>
    <row r="23" spans="1:9" s="18" customFormat="1" ht="25.15" customHeight="1" x14ac:dyDescent="0.25">
      <c r="A23" s="62"/>
      <c r="B23" s="16" t="s">
        <v>35</v>
      </c>
      <c r="C23" s="13" t="s">
        <v>45</v>
      </c>
      <c r="D23" s="13" t="s">
        <v>20</v>
      </c>
      <c r="E23" s="17"/>
      <c r="F23" s="57"/>
      <c r="G23" s="57"/>
      <c r="H23" s="57"/>
      <c r="I23" s="35"/>
    </row>
    <row r="24" spans="1:9" s="18" customFormat="1" ht="25.15" customHeight="1" thickBot="1" x14ac:dyDescent="0.3">
      <c r="A24" s="67"/>
      <c r="B24" s="30" t="s">
        <v>21</v>
      </c>
      <c r="C24" s="32" t="s">
        <v>3</v>
      </c>
      <c r="D24" s="33"/>
      <c r="E24" s="31"/>
      <c r="F24" s="69"/>
      <c r="G24" s="58"/>
      <c r="H24" s="58"/>
      <c r="I24" s="36"/>
    </row>
    <row r="25" spans="1:9" s="18" customFormat="1" ht="25.15" customHeight="1" x14ac:dyDescent="0.25">
      <c r="A25" s="66" t="s">
        <v>33</v>
      </c>
      <c r="B25" s="27" t="s">
        <v>25</v>
      </c>
      <c r="C25" s="28" t="s">
        <v>26</v>
      </c>
      <c r="D25" s="28" t="s">
        <v>20</v>
      </c>
      <c r="E25" s="29"/>
      <c r="F25" s="68"/>
      <c r="G25" s="56">
        <f t="shared" ref="G25" si="6">I25-F25</f>
        <v>0</v>
      </c>
      <c r="H25" s="56">
        <f t="shared" ref="H25" si="7">F25</f>
        <v>0</v>
      </c>
      <c r="I25" s="34">
        <f t="shared" ref="I25" si="8">F25*1.2</f>
        <v>0</v>
      </c>
    </row>
    <row r="26" spans="1:9" s="18" customFormat="1" ht="25.15" customHeight="1" x14ac:dyDescent="0.25">
      <c r="A26" s="62"/>
      <c r="B26" s="16"/>
      <c r="C26" s="13" t="s">
        <v>27</v>
      </c>
      <c r="D26" s="13" t="s">
        <v>20</v>
      </c>
      <c r="E26" s="17"/>
      <c r="F26" s="57"/>
      <c r="G26" s="57"/>
      <c r="H26" s="57"/>
      <c r="I26" s="35"/>
    </row>
    <row r="27" spans="1:9" s="18" customFormat="1" ht="25.15" customHeight="1" thickBot="1" x14ac:dyDescent="0.3">
      <c r="A27" s="67"/>
      <c r="B27" s="30" t="s">
        <v>28</v>
      </c>
      <c r="C27" s="70" t="s">
        <v>3</v>
      </c>
      <c r="D27" s="71"/>
      <c r="E27" s="31"/>
      <c r="F27" s="69"/>
      <c r="G27" s="58"/>
      <c r="H27" s="58"/>
      <c r="I27" s="36"/>
    </row>
    <row r="28" spans="1:9" s="18" customFormat="1" ht="28.15" customHeight="1" x14ac:dyDescent="0.25">
      <c r="A28" s="24" t="s">
        <v>5</v>
      </c>
      <c r="B28" s="16" t="s">
        <v>29</v>
      </c>
      <c r="C28" s="49" t="s">
        <v>3</v>
      </c>
      <c r="D28" s="50"/>
      <c r="E28" s="17"/>
      <c r="F28" s="22"/>
      <c r="G28" s="21"/>
      <c r="H28" s="21"/>
      <c r="I28" s="23"/>
    </row>
    <row r="29" spans="1:9" ht="15.75" thickBot="1" x14ac:dyDescent="0.3">
      <c r="A29" s="51" t="s">
        <v>4</v>
      </c>
      <c r="B29" s="52"/>
      <c r="C29" s="52"/>
      <c r="D29" s="52"/>
      <c r="E29" s="52"/>
      <c r="F29" s="11">
        <f>SUM(F9:F28)</f>
        <v>0</v>
      </c>
      <c r="G29" s="11">
        <f>SUM(G9:G28)</f>
        <v>0</v>
      </c>
      <c r="H29" s="11">
        <f>SUM(H9:H28)</f>
        <v>0</v>
      </c>
      <c r="I29" s="12">
        <f>SUM(I9:I28)</f>
        <v>0</v>
      </c>
    </row>
    <row r="32" spans="1:9" x14ac:dyDescent="0.25">
      <c r="A32" t="s">
        <v>7</v>
      </c>
    </row>
    <row r="33" spans="6:8" x14ac:dyDescent="0.25">
      <c r="F33" s="37" t="s">
        <v>9</v>
      </c>
      <c r="G33" s="37"/>
      <c r="H33" s="14"/>
    </row>
    <row r="34" spans="6:8" x14ac:dyDescent="0.25">
      <c r="F34" s="38" t="s">
        <v>8</v>
      </c>
      <c r="G34" s="38"/>
      <c r="H34" s="15"/>
    </row>
  </sheetData>
  <mergeCells count="44">
    <mergeCell ref="I19:I21"/>
    <mergeCell ref="C21:D21"/>
    <mergeCell ref="A25:A27"/>
    <mergeCell ref="F25:F27"/>
    <mergeCell ref="G25:G27"/>
    <mergeCell ref="H25:H27"/>
    <mergeCell ref="I25:I27"/>
    <mergeCell ref="C27:D27"/>
    <mergeCell ref="A19:A21"/>
    <mergeCell ref="A22:A24"/>
    <mergeCell ref="F22:F24"/>
    <mergeCell ref="G22:G24"/>
    <mergeCell ref="H22:H24"/>
    <mergeCell ref="F19:F21"/>
    <mergeCell ref="G19:G21"/>
    <mergeCell ref="H19:H21"/>
    <mergeCell ref="A12:A15"/>
    <mergeCell ref="I12:I15"/>
    <mergeCell ref="C15:D15"/>
    <mergeCell ref="A16:A18"/>
    <mergeCell ref="F16:F18"/>
    <mergeCell ref="G16:G18"/>
    <mergeCell ref="H16:H18"/>
    <mergeCell ref="I16:I18"/>
    <mergeCell ref="C18:D18"/>
    <mergeCell ref="F12:F15"/>
    <mergeCell ref="G12:G15"/>
    <mergeCell ref="H12:H15"/>
    <mergeCell ref="I22:I24"/>
    <mergeCell ref="F33:G33"/>
    <mergeCell ref="F34:G34"/>
    <mergeCell ref="A2:B2"/>
    <mergeCell ref="A3:B3"/>
    <mergeCell ref="C2:I2"/>
    <mergeCell ref="C3:I3"/>
    <mergeCell ref="C28:D28"/>
    <mergeCell ref="A29:E29"/>
    <mergeCell ref="A7:I7"/>
    <mergeCell ref="F9:F11"/>
    <mergeCell ref="G9:G11"/>
    <mergeCell ref="I9:I11"/>
    <mergeCell ref="C11:D11"/>
    <mergeCell ref="A9:A11"/>
    <mergeCell ref="H9:H11"/>
  </mergeCells>
  <printOptions horizontalCentered="1"/>
  <pageMargins left="1.0236220472440944" right="1.0236220472440944" top="0.94488188976377963" bottom="0.35433070866141736" header="0.31496062992125984" footer="0.31496062992125984"/>
  <pageSetup paperSize="9" scale="59" orientation="landscape" r:id="rId1"/>
  <headerFooter>
    <oddFooter>&amp;R&amp;9Strana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tech spec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Kusnierova</dc:creator>
  <cp:lastModifiedBy>Ing. Miroslav Nálepa</cp:lastModifiedBy>
  <cp:lastPrinted>2018-02-19T13:23:48Z</cp:lastPrinted>
  <dcterms:created xsi:type="dcterms:W3CDTF">2017-01-31T11:19:43Z</dcterms:created>
  <dcterms:modified xsi:type="dcterms:W3CDTF">2018-02-19T13:26:29Z</dcterms:modified>
</cp:coreProperties>
</file>